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checkCompatibility="1" autoCompressPictures="0"/>
  <mc:AlternateContent xmlns:mc="http://schemas.openxmlformats.org/markup-compatibility/2006">
    <mc:Choice Requires="x15">
      <x15ac:absPath xmlns:x15ac="http://schemas.microsoft.com/office/spreadsheetml/2010/11/ac" url="/Users/ericcrabbendam/Box Sync (ecrabbendam@flvs.net)/Global.Collaboration/Global SOPs/All General Files/OP-Global School Operations/"/>
    </mc:Choice>
  </mc:AlternateContent>
  <bookViews>
    <workbookView xWindow="0" yWindow="460" windowWidth="25600" windowHeight="15460" tabRatio="812"/>
  </bookViews>
  <sheets>
    <sheet name="Client Order Spreadsheet" sheetId="1" r:id="rId1"/>
    <sheet name="Course List" sheetId="2" r:id="rId2"/>
    <sheet name="Completion Policy" sheetId="8" r:id="rId3"/>
    <sheet name="Agreements &amp; Expectations" sheetId="4" r:id="rId4"/>
    <sheet name="System Requirements" sheetId="5" r:id="rId5"/>
    <sheet name="Global School Contacts" sheetId="3" r:id="rId6"/>
    <sheet name="Facilitator Guidelines" sheetId="6" r:id="rId7"/>
    <sheet name="Student Success" sheetId="7" r:id="rId8"/>
  </sheets>
  <definedNames>
    <definedName name="Course_Code">'Course List'!$C$2:$E$118</definedName>
    <definedName name="Courses">'Course List'!$B$3:$B$118</definedName>
    <definedName name="Master">'Course List'!$M$3:$P$149</definedName>
    <definedName name="Regular">'Course List'!$C$2:$E$118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25" i="2" l="1"/>
  <c r="M33" i="2"/>
  <c r="M102" i="2"/>
  <c r="M93" i="2"/>
  <c r="M34" i="2"/>
  <c r="M38" i="2"/>
  <c r="M147" i="2"/>
  <c r="M103" i="2"/>
  <c r="M30" i="2"/>
  <c r="M23" i="2"/>
  <c r="M3" i="2"/>
  <c r="M4" i="2"/>
  <c r="M5" i="2"/>
  <c r="M6" i="2"/>
  <c r="M7" i="2"/>
  <c r="M8" i="2"/>
  <c r="M9" i="2"/>
  <c r="M10" i="2"/>
  <c r="M11" i="2"/>
  <c r="M12" i="2"/>
  <c r="M13" i="2"/>
  <c r="M14" i="2"/>
  <c r="M15" i="2"/>
  <c r="M16" i="2"/>
  <c r="M17" i="2"/>
  <c r="M18" i="2"/>
  <c r="M19" i="2"/>
  <c r="M20" i="2"/>
  <c r="M21" i="2"/>
  <c r="M22" i="2"/>
  <c r="M24" i="2"/>
  <c r="M25" i="2"/>
  <c r="M26" i="2"/>
  <c r="M27" i="2"/>
  <c r="M28" i="2"/>
  <c r="M29" i="2"/>
  <c r="M118" i="2"/>
  <c r="M31" i="2"/>
  <c r="M32" i="2"/>
  <c r="M35" i="2"/>
  <c r="M36" i="2"/>
  <c r="M37" i="2"/>
  <c r="M39" i="2"/>
  <c r="M40" i="2"/>
  <c r="M41" i="2"/>
  <c r="M42" i="2"/>
  <c r="M43" i="2"/>
  <c r="M44" i="2"/>
  <c r="M45" i="2"/>
  <c r="M46" i="2"/>
  <c r="M47" i="2"/>
  <c r="M48" i="2"/>
  <c r="M49" i="2"/>
  <c r="M50" i="2"/>
  <c r="M51" i="2"/>
  <c r="M52" i="2"/>
  <c r="M53" i="2"/>
  <c r="M54" i="2"/>
  <c r="M55" i="2"/>
  <c r="M56" i="2"/>
  <c r="M57" i="2"/>
  <c r="M61" i="2"/>
  <c r="M62" i="2"/>
  <c r="M63" i="2"/>
  <c r="M129"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4" i="2"/>
  <c r="M95" i="2"/>
  <c r="M96" i="2"/>
  <c r="M97" i="2"/>
  <c r="M98" i="2"/>
  <c r="M99" i="2"/>
  <c r="M100" i="2"/>
  <c r="M101" i="2"/>
  <c r="M104" i="2"/>
  <c r="M105" i="2"/>
  <c r="M106" i="2"/>
  <c r="M107" i="2"/>
  <c r="M108" i="2"/>
  <c r="M109" i="2"/>
  <c r="M110" i="2"/>
  <c r="M111" i="2"/>
  <c r="M112" i="2"/>
  <c r="M113" i="2"/>
  <c r="M114" i="2"/>
  <c r="M115" i="2"/>
  <c r="M116" i="2"/>
  <c r="M117" i="2"/>
  <c r="M119" i="2"/>
  <c r="M120" i="2"/>
  <c r="M121" i="2"/>
  <c r="M122" i="2"/>
  <c r="M123" i="2"/>
  <c r="M124" i="2"/>
  <c r="M126" i="2"/>
  <c r="M127" i="2"/>
  <c r="M128" i="2"/>
  <c r="M130" i="2"/>
  <c r="M131" i="2"/>
  <c r="M132" i="2"/>
  <c r="M133" i="2"/>
  <c r="M134" i="2"/>
  <c r="M135" i="2"/>
  <c r="M136" i="2"/>
  <c r="M137" i="2"/>
  <c r="M138" i="2"/>
  <c r="M139" i="2"/>
  <c r="M140" i="2"/>
  <c r="M141" i="2"/>
  <c r="M142" i="2"/>
  <c r="M143" i="2"/>
  <c r="M144" i="2"/>
  <c r="M145" i="2"/>
  <c r="M146" i="2"/>
  <c r="M148" i="2"/>
  <c r="M149" i="2"/>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I18" i="1"/>
  <c r="Y60" i="1"/>
</calcChain>
</file>

<file path=xl/sharedStrings.xml><?xml version="1.0" encoding="utf-8"?>
<sst xmlns="http://schemas.openxmlformats.org/spreadsheetml/2006/main" count="1216" uniqueCount="406">
  <si>
    <t>School/District Enrollment Form</t>
  </si>
  <si>
    <t>Please return completed enrollment form to globalschool@flvs.net</t>
  </si>
  <si>
    <t>Phone Number</t>
  </si>
  <si>
    <t>Address</t>
  </si>
  <si>
    <t>Parent/Guardian Email</t>
  </si>
  <si>
    <t>Course</t>
  </si>
  <si>
    <t>Enrollment Fee</t>
  </si>
  <si>
    <t>Physical School</t>
  </si>
  <si>
    <t>Student/Enrollment Information</t>
  </si>
  <si>
    <t>First Name</t>
  </si>
  <si>
    <t>Last Name</t>
  </si>
  <si>
    <t>Gender</t>
  </si>
  <si>
    <t>Student Email Address</t>
  </si>
  <si>
    <t>City</t>
  </si>
  <si>
    <t>State</t>
  </si>
  <si>
    <t>Zip</t>
  </si>
  <si>
    <t>Physical School # 1</t>
  </si>
  <si>
    <t>School Name</t>
  </si>
  <si>
    <t xml:space="preserve">School Address </t>
  </si>
  <si>
    <t>School District</t>
  </si>
  <si>
    <t xml:space="preserve">School Fax No. </t>
  </si>
  <si>
    <t xml:space="preserve">School Contact Email </t>
  </si>
  <si>
    <t xml:space="preserve">School Phone No. </t>
  </si>
  <si>
    <t>School Contact Name</t>
  </si>
  <si>
    <t>School Contact Title</t>
  </si>
  <si>
    <t>Physical School # 2</t>
  </si>
  <si>
    <t>Physical School # 3</t>
  </si>
  <si>
    <t>Name</t>
  </si>
  <si>
    <t>Email</t>
  </si>
  <si>
    <t>Phone No.</t>
  </si>
  <si>
    <t>Fax No.</t>
  </si>
  <si>
    <t>Total amount authorized to charge: (Fee is Auto-Calculated)</t>
  </si>
  <si>
    <t>Physical School(s) Information</t>
  </si>
  <si>
    <t>* School Name</t>
  </si>
  <si>
    <t xml:space="preserve">* School Address </t>
  </si>
  <si>
    <t>* School District</t>
  </si>
  <si>
    <t>* School Contact Name</t>
  </si>
  <si>
    <t>* School Contact Title</t>
  </si>
  <si>
    <t xml:space="preserve">* School Phone No. </t>
  </si>
  <si>
    <t xml:space="preserve">*School Fax No. </t>
  </si>
  <si>
    <t xml:space="preserve">* School Contact Email </t>
  </si>
  <si>
    <t>* Required Information</t>
  </si>
  <si>
    <r>
      <t xml:space="preserve">Billing Contact Information </t>
    </r>
    <r>
      <rPr>
        <b/>
        <sz val="8"/>
        <color theme="0"/>
        <rFont val="Arial"/>
        <family val="2"/>
      </rPr>
      <t>(If blank, invoices are sent to School Contact)</t>
    </r>
  </si>
  <si>
    <t>Course Name</t>
  </si>
  <si>
    <t>Credit</t>
  </si>
  <si>
    <t>Subject</t>
  </si>
  <si>
    <t>Grade Level</t>
  </si>
  <si>
    <t>Credit Type</t>
  </si>
  <si>
    <t>Course Description</t>
  </si>
  <si>
    <t>Physical Education/Health</t>
  </si>
  <si>
    <t>HS</t>
  </si>
  <si>
    <t>Click Here</t>
  </si>
  <si>
    <t>Advanced Algebra with Financial Applications</t>
  </si>
  <si>
    <t>Math</t>
  </si>
  <si>
    <t>Regular</t>
  </si>
  <si>
    <t>Algebra I</t>
  </si>
  <si>
    <t>Regular/Honors</t>
  </si>
  <si>
    <t>Algebra II</t>
  </si>
  <si>
    <t>Social Studies</t>
  </si>
  <si>
    <t>Arts/Visual Arts</t>
  </si>
  <si>
    <t>Advanced Placement</t>
  </si>
  <si>
    <t>Science</t>
  </si>
  <si>
    <t>English</t>
  </si>
  <si>
    <t>Foreign Language</t>
  </si>
  <si>
    <t>Biology</t>
  </si>
  <si>
    <t>Honors only</t>
  </si>
  <si>
    <t>Chinese I</t>
  </si>
  <si>
    <t xml:space="preserve">Regular </t>
  </si>
  <si>
    <t>Chinese II</t>
  </si>
  <si>
    <t>Chinese III</t>
  </si>
  <si>
    <t>Research/Critical Thinking</t>
  </si>
  <si>
    <t>Earth Space Science</t>
  </si>
  <si>
    <t>English I</t>
  </si>
  <si>
    <t>English II</t>
  </si>
  <si>
    <t>English III</t>
  </si>
  <si>
    <t>English IV</t>
  </si>
  <si>
    <t>Fitness Lifestyle Design</t>
  </si>
  <si>
    <t>Forensic Science</t>
  </si>
  <si>
    <t>French I</t>
  </si>
  <si>
    <t>French II</t>
  </si>
  <si>
    <t>Geometry</t>
  </si>
  <si>
    <t>Music</t>
  </si>
  <si>
    <t>Health Opportunities through Physical Education (HOPE)</t>
  </si>
  <si>
    <t>Journalism I</t>
  </si>
  <si>
    <t>Latin I</t>
  </si>
  <si>
    <t>Latin II</t>
  </si>
  <si>
    <t>Latin III</t>
  </si>
  <si>
    <t>Law Studies</t>
  </si>
  <si>
    <t>Life Management Skills</t>
  </si>
  <si>
    <t>Marine Science</t>
  </si>
  <si>
    <t>MS</t>
  </si>
  <si>
    <t>Middle School Civics</t>
  </si>
  <si>
    <t>Middle School Comprehensive PE - Grades 6/7</t>
  </si>
  <si>
    <t>Middle School Comprehensive PE - Grades 7/8</t>
  </si>
  <si>
    <t>Middle School Fitness - Grade 6</t>
  </si>
  <si>
    <t>Middle School Reading I</t>
  </si>
  <si>
    <t>Middle School US History</t>
  </si>
  <si>
    <t>Personal Fitness</t>
  </si>
  <si>
    <t>Physical Science</t>
  </si>
  <si>
    <t>Physics</t>
  </si>
  <si>
    <t>Psychology</t>
  </si>
  <si>
    <t>Spanish I</t>
  </si>
  <si>
    <t>Spanish II</t>
  </si>
  <si>
    <t>Role</t>
  </si>
  <si>
    <t>Phone</t>
  </si>
  <si>
    <t>407-513-3476</t>
  </si>
  <si>
    <t>globalschool@flvs.net</t>
  </si>
  <si>
    <t>407-513-3662</t>
  </si>
  <si>
    <t>Provide enrollment access for up to 27 weeks for a .5 credit course and for 52 weeks for a 1.0 credit course.</t>
  </si>
  <si>
    <t>Provide curriculum and instruction by a teacher who is certified in that subject.</t>
  </si>
  <si>
    <t>Have the teacher make a welcome telephone call to the student and parent during the first week of course access.</t>
  </si>
  <si>
    <t>Mail curricular materials (when applicable) to the home address of the student or to their home school if requested.</t>
  </si>
  <si>
    <t>Provide remote presentations to meet the needs of the school boards, administration and communities of the district.</t>
  </si>
  <si>
    <t xml:space="preserve">Assess and evaluate student progress and provide monthly progress reports. </t>
  </si>
  <si>
    <t>Provide designated school contacts with password access to monthly progress reports.</t>
  </si>
  <si>
    <t>Make available official transcript through Virtual School Administrator upon completion of course.</t>
  </si>
  <si>
    <t>Provide a Help desk to assist with technological problems.</t>
  </si>
  <si>
    <t>Provide a Principal as a point of contact.</t>
  </si>
  <si>
    <t>Students withdrawn during the 28 day grace period may be replaced with a new enrollment without financial penalty.</t>
  </si>
  <si>
    <t xml:space="preserve">The school/district will: </t>
  </si>
  <si>
    <t xml:space="preserve">Submit completed template for students who will be registering. </t>
  </si>
  <si>
    <t>*Information on how to order, receive and administer Advanced Placement examinations to tuition students;</t>
  </si>
  <si>
    <t>Distribute registration guidelines and procedures (Appendix C) to the tuition students and assist students for successful online registration.</t>
  </si>
  <si>
    <t>Collect Enrollment Verification Forms from students and keep at the local school for safe keeping.</t>
  </si>
  <si>
    <t xml:space="preserve">Only through continuous communication can students be successful in an online course.  Each course includes an Individual Pace Planner.  The planner allows the student to enter the starting date of the course and either the number of hours desired to work per week or the date of completion.  Based on the input an individual plan will be developed for the student.  It is recommended that the student share this plan and completion status with the facilitator at your school.  It is essential that the student and instructor maintain regular contact to be certain the student is on track to meet their course completion goal. </t>
  </si>
  <si>
    <t>It is very important, and should be stressed to students, that this grace period be used as time for the student to demonstrate that they are indeed willing to put forth the effort to be a successful online student.  Experience has taught us that students who are not making appropriate progress during the grace period are much less likely to successfully finish the course in the long term.</t>
  </si>
  <si>
    <t>Facilitator Guidelines</t>
  </si>
  <si>
    <t>The role of facilitator is an important component of a successful online program.  Facilitators need not be subject or technical experts but will act as a liaison to help find content or technical people who can help students, if needed.  The facilitator is also the person who provides positive support and encouragement to students. Facilitators are expected to provide the following services:</t>
  </si>
  <si>
    <t>Success in the Online Environment</t>
  </si>
  <si>
    <t>Florida Virtual Global School is committed to promoting 21st Century skills for students while learning academic content.  We want our students to be lifelong learners and make effective and innovative use of their skills.  At Florida Virtual Global School, learning and thinking skills are implemented into each course.  These skills include critical thinking/problem solving, communication, creativity/innovation, information/media literacy and contextual learning.</t>
  </si>
  <si>
    <t>Students who choose to participate in courses with Florida Virtual Global School need to examine their personal skills and aptitudes for taking a class online. The following attributes will greatly contribute to a student's success:</t>
  </si>
  <si>
    <r>
      <t>Ø</t>
    </r>
    <r>
      <rPr>
        <sz val="7"/>
        <color theme="1"/>
        <rFont val="Times New Roman"/>
        <family val="1"/>
      </rPr>
      <t xml:space="preserve">  </t>
    </r>
    <r>
      <rPr>
        <b/>
        <sz val="12"/>
        <color theme="1"/>
        <rFont val="Arial"/>
        <family val="2"/>
      </rPr>
      <t>Self-motivation</t>
    </r>
    <r>
      <rPr>
        <sz val="12"/>
        <color theme="1"/>
        <rFont val="Arial"/>
        <family val="2"/>
      </rPr>
      <t xml:space="preserve"> - Students can direct their own learning environment and methods to fulfill course  requirements and achieve individual academic success. </t>
    </r>
  </si>
  <si>
    <r>
      <t>Ø</t>
    </r>
    <r>
      <rPr>
        <sz val="7"/>
        <color theme="1"/>
        <rFont val="Times New Roman"/>
        <family val="1"/>
      </rPr>
      <t xml:space="preserve">  </t>
    </r>
    <r>
      <rPr>
        <b/>
        <sz val="12"/>
        <color theme="1"/>
        <rFont val="Arial"/>
        <family val="2"/>
      </rPr>
      <t>Independent learner</t>
    </r>
    <r>
      <rPr>
        <sz val="12"/>
        <color theme="1"/>
        <rFont val="Arial"/>
        <family val="2"/>
      </rPr>
      <t xml:space="preserve"> - The online environment enables students to learn at their own pace, relieving the stress of feeling rushed or pressured and providing enjoyment in the learning process.</t>
    </r>
  </si>
  <si>
    <r>
      <t>Ø</t>
    </r>
    <r>
      <rPr>
        <sz val="7"/>
        <color theme="1"/>
        <rFont val="Times New Roman"/>
        <family val="1"/>
      </rPr>
      <t xml:space="preserve">  </t>
    </r>
    <r>
      <rPr>
        <b/>
        <sz val="12"/>
        <color theme="1"/>
        <rFont val="Arial"/>
        <family val="2"/>
      </rPr>
      <t>Computer literate</t>
    </r>
    <r>
      <rPr>
        <sz val="12"/>
        <color theme="1"/>
        <rFont val="Arial"/>
        <family val="2"/>
      </rPr>
      <t xml:space="preserve"> - Although it is not necessary to have advanced computer skills, students should possess a working knowledge of electronic e-mail, the Internet, as well as basic keyboarding skills.</t>
    </r>
  </si>
  <si>
    <r>
      <t>Ø</t>
    </r>
    <r>
      <rPr>
        <sz val="7"/>
        <color theme="1"/>
        <rFont val="Times New Roman"/>
        <family val="1"/>
      </rPr>
      <t xml:space="preserve">  </t>
    </r>
    <r>
      <rPr>
        <b/>
        <sz val="12"/>
        <color theme="1"/>
        <rFont val="Arial"/>
        <family val="2"/>
      </rPr>
      <t>Effective written communication skills</t>
    </r>
    <r>
      <rPr>
        <sz val="12"/>
        <color theme="1"/>
        <rFont val="Arial"/>
        <family val="2"/>
      </rPr>
      <t xml:space="preserve"> - Students must use electronic e-mail and discussion forums to communicate with their peers as well as the instructors. The ability to write clearly to communicate ideas and assignments is essential. This method provides the learner with rapid feedback as well as a means to inform instructors of any concerns or problems that they may be experiencing.</t>
    </r>
  </si>
  <si>
    <r>
      <t>Ø</t>
    </r>
    <r>
      <rPr>
        <sz val="7"/>
        <color theme="1"/>
        <rFont val="Times New Roman"/>
        <family val="1"/>
      </rPr>
      <t xml:space="preserve">  </t>
    </r>
    <r>
      <rPr>
        <b/>
        <sz val="12"/>
        <color theme="1"/>
        <rFont val="Arial"/>
        <family val="2"/>
      </rPr>
      <t>Personal commitment</t>
    </r>
    <r>
      <rPr>
        <sz val="12"/>
        <color theme="1"/>
        <rFont val="Arial"/>
        <family val="2"/>
      </rPr>
      <t xml:space="preserve"> - Because there are no bells that begin and end classes, students must have a strong desire to learn and achieve knowledge and skills via online courses. Making a commitment to learn in this manner is a very personal decision and requires a strong commitment to perform in order to achieve academic success. Overall, the staff of Florida Virtual Global School believes that every individual who has the motivation and self-direction to take our courses will achieve success in our "any time, any place, any path, any pace" virtual environment. Meeting the needs of our individual students is our top priority.</t>
    </r>
  </si>
  <si>
    <t>Lastly, but not least, successful online students are students who decide for themselves that online learning is a choice that they want to make.</t>
  </si>
  <si>
    <r>
      <t>Ø</t>
    </r>
    <r>
      <rPr>
        <sz val="7"/>
        <color theme="1"/>
        <rFont val="Times New Roman"/>
        <family val="1"/>
      </rPr>
      <t xml:space="preserve">  </t>
    </r>
    <r>
      <rPr>
        <sz val="12"/>
        <color theme="1"/>
        <rFont val="Arial"/>
        <family val="2"/>
      </rPr>
      <t>When is it in the best interest of a student to use FLVGS, in addition to taking courses at their local high school?</t>
    </r>
  </si>
  <si>
    <r>
      <t>Ø</t>
    </r>
    <r>
      <rPr>
        <sz val="7"/>
        <color theme="1"/>
        <rFont val="Times New Roman"/>
        <family val="1"/>
      </rPr>
      <t xml:space="preserve">  </t>
    </r>
    <r>
      <rPr>
        <sz val="12"/>
        <color theme="1"/>
        <rFont val="Arial"/>
        <family val="2"/>
      </rPr>
      <t>Resolve scheduling conflicts at school or meet the needs of different schedule configurations.</t>
    </r>
  </si>
  <si>
    <r>
      <t>Ø</t>
    </r>
    <r>
      <rPr>
        <sz val="7"/>
        <color theme="1"/>
        <rFont val="Times New Roman"/>
        <family val="1"/>
      </rPr>
      <t xml:space="preserve">  </t>
    </r>
    <r>
      <rPr>
        <sz val="12"/>
        <color theme="1"/>
        <rFont val="Arial"/>
        <family val="2"/>
      </rPr>
      <t>Allow student flexibility in use of time to meet other school / family / work commitments.</t>
    </r>
  </si>
  <si>
    <r>
      <t>Ø</t>
    </r>
    <r>
      <rPr>
        <sz val="7"/>
        <color theme="1"/>
        <rFont val="Times New Roman"/>
        <family val="1"/>
      </rPr>
      <t xml:space="preserve">  </t>
    </r>
    <r>
      <rPr>
        <sz val="12"/>
        <color theme="1"/>
        <rFont val="Arial"/>
        <family val="2"/>
      </rPr>
      <t>Courses offered by Florida Virtual Global school are not available at the student’s home school.</t>
    </r>
  </si>
  <si>
    <r>
      <t>Ø</t>
    </r>
    <r>
      <rPr>
        <sz val="7"/>
        <color theme="1"/>
        <rFont val="Times New Roman"/>
        <family val="1"/>
      </rPr>
      <t xml:space="preserve">  </t>
    </r>
    <r>
      <rPr>
        <sz val="12"/>
        <color theme="1"/>
        <rFont val="Arial"/>
        <family val="2"/>
      </rPr>
      <t>Student needs to make up a credit.</t>
    </r>
  </si>
  <si>
    <r>
      <t>Ø</t>
    </r>
    <r>
      <rPr>
        <sz val="7"/>
        <color theme="1"/>
        <rFont val="Times New Roman"/>
        <family val="1"/>
      </rPr>
      <t xml:space="preserve">  </t>
    </r>
    <r>
      <rPr>
        <sz val="12"/>
        <color theme="1"/>
        <rFont val="Arial"/>
        <family val="2"/>
      </rPr>
      <t>Online may be a better-suited learning environment.</t>
    </r>
  </si>
  <si>
    <r>
      <t>Ø</t>
    </r>
    <r>
      <rPr>
        <sz val="7"/>
        <color theme="1"/>
        <rFont val="Times New Roman"/>
        <family val="1"/>
      </rPr>
      <t xml:space="preserve">  </t>
    </r>
    <r>
      <rPr>
        <sz val="12"/>
        <color theme="1"/>
        <rFont val="Arial"/>
        <family val="2"/>
      </rPr>
      <t>Student desires the experience of taking a distance education course.</t>
    </r>
  </si>
  <si>
    <r>
      <t>Ø</t>
    </r>
    <r>
      <rPr>
        <sz val="7"/>
        <color theme="1"/>
        <rFont val="Times New Roman"/>
        <family val="1"/>
      </rPr>
      <t xml:space="preserve">  </t>
    </r>
    <r>
      <rPr>
        <sz val="12"/>
        <color theme="1"/>
        <rFont val="Arial"/>
        <family val="2"/>
      </rPr>
      <t>Provides opportunity for student to complete course(s) at an accelerated pace.</t>
    </r>
  </si>
  <si>
    <r>
      <t>Ø</t>
    </r>
    <r>
      <rPr>
        <sz val="7"/>
        <color theme="1"/>
        <rFont val="Times New Roman"/>
        <family val="1"/>
      </rPr>
      <t xml:space="preserve">  </t>
    </r>
    <r>
      <rPr>
        <sz val="12"/>
        <color theme="1"/>
        <rFont val="Arial"/>
        <family val="2"/>
      </rPr>
      <t>Provides extended time to complete coursework for those students that need additional time.</t>
    </r>
  </si>
  <si>
    <r>
      <t>Ø</t>
    </r>
    <r>
      <rPr>
        <sz val="7"/>
        <color theme="1"/>
        <rFont val="Times New Roman"/>
        <family val="1"/>
      </rPr>
      <t xml:space="preserve">  </t>
    </r>
    <r>
      <rPr>
        <sz val="12"/>
        <color theme="1"/>
        <rFont val="Arial"/>
        <family val="2"/>
      </rPr>
      <t>Students who have medical conditions that may not allow them to be present for a full day.</t>
    </r>
  </si>
  <si>
    <r>
      <t>Ø</t>
    </r>
    <r>
      <rPr>
        <sz val="7"/>
        <color theme="1"/>
        <rFont val="Times New Roman"/>
        <family val="1"/>
      </rPr>
      <t xml:space="preserve">  </t>
    </r>
    <r>
      <rPr>
        <sz val="12"/>
        <color theme="1"/>
        <rFont val="Arial"/>
        <family val="2"/>
      </rPr>
      <t>It is the philosophy of FLVGS that all students should take an online course to prepare for the 21</t>
    </r>
    <r>
      <rPr>
        <vertAlign val="superscript"/>
        <sz val="12"/>
        <color theme="1"/>
        <rFont val="Arial"/>
        <family val="2"/>
      </rPr>
      <t>st</t>
    </r>
    <r>
      <rPr>
        <sz val="12"/>
        <color theme="1"/>
        <rFont val="Arial"/>
        <family val="2"/>
      </rPr>
      <t xml:space="preserve"> century global workforce.</t>
    </r>
  </si>
  <si>
    <r>
      <t>Ø</t>
    </r>
    <r>
      <rPr>
        <sz val="7"/>
        <color theme="1"/>
        <rFont val="Times New Roman"/>
        <family val="1"/>
      </rPr>
      <t xml:space="preserve">  </t>
    </r>
    <r>
      <rPr>
        <sz val="12"/>
        <color theme="1"/>
        <rFont val="Arial"/>
        <family val="2"/>
      </rPr>
      <t xml:space="preserve">To meet the needs of a transferring student. </t>
    </r>
  </si>
  <si>
    <r>
      <t>Ø</t>
    </r>
    <r>
      <rPr>
        <sz val="7"/>
        <color theme="1"/>
        <rFont val="Times New Roman"/>
        <family val="1"/>
      </rPr>
      <t xml:space="preserve">  </t>
    </r>
    <r>
      <rPr>
        <b/>
        <sz val="12"/>
        <color theme="1"/>
        <rFont val="Arial"/>
        <family val="2"/>
      </rPr>
      <t xml:space="preserve">Time management </t>
    </r>
    <r>
      <rPr>
        <sz val="12"/>
        <color theme="1"/>
        <rFont val="Arial"/>
        <family val="2"/>
      </rPr>
      <t>- Students must be able to organize and plan their own best "time to learn." There is no one best time for everyone, but the key to learning is to make the time to learn.</t>
    </r>
  </si>
  <si>
    <t>AP Art History*</t>
  </si>
  <si>
    <t>AP Biology*</t>
  </si>
  <si>
    <t>AP Calculus AB*</t>
  </si>
  <si>
    <t>AP Calculus BC*</t>
  </si>
  <si>
    <t>AP Computer Science A*</t>
  </si>
  <si>
    <t>AP Human Geography*</t>
  </si>
  <si>
    <t>AP Macroeconomics*</t>
  </si>
  <si>
    <t>AP Microeconomics*</t>
  </si>
  <si>
    <t>AP Psychology*</t>
  </si>
  <si>
    <t>AP Statistics*</t>
  </si>
  <si>
    <t>AP US Government*</t>
  </si>
  <si>
    <r>
      <rPr>
        <b/>
        <i/>
        <sz val="10"/>
        <rFont val="Arial"/>
        <family val="2"/>
      </rPr>
      <t xml:space="preserve">28 Day Enrollment Withdrawal Policy** ("Grace Period") - </t>
    </r>
    <r>
      <rPr>
        <i/>
        <sz val="10"/>
        <rFont val="Arial"/>
        <family val="2"/>
      </rPr>
      <t xml:space="preserve">For each half credit course in which a student is enrolled, there is a 28-day grace period that begins on the date the enrollment becomes active.  There is </t>
    </r>
    <r>
      <rPr>
        <b/>
        <i/>
        <sz val="10"/>
        <rFont val="Arial"/>
        <family val="2"/>
      </rPr>
      <t>no charge</t>
    </r>
    <r>
      <rPr>
        <i/>
        <sz val="10"/>
        <rFont val="Arial"/>
        <family val="2"/>
      </rPr>
      <t xml:space="preserve"> for enrollments withdrawn during the 28-day grace period.</t>
    </r>
    <r>
      <rPr>
        <b/>
        <i/>
        <sz val="10"/>
        <rFont val="Arial"/>
        <family val="2"/>
      </rPr>
      <t xml:space="preserve">                                                                                                                                                                         </t>
    </r>
    <r>
      <rPr>
        <i/>
        <sz val="10"/>
        <rFont val="Arial"/>
        <family val="2"/>
      </rPr>
      <t/>
    </r>
  </si>
  <si>
    <t>Honors</t>
  </si>
  <si>
    <t>Advanced</t>
  </si>
  <si>
    <t>Client Operations Specialist</t>
  </si>
  <si>
    <t>Client Support Representative</t>
  </si>
  <si>
    <r>
      <t>Ø</t>
    </r>
    <r>
      <rPr>
        <sz val="7"/>
        <color theme="1"/>
        <rFont val="Times New Roman"/>
        <family val="1"/>
      </rPr>
      <t xml:space="preserve">  </t>
    </r>
    <r>
      <rPr>
        <sz val="12"/>
        <color theme="1"/>
        <rFont val="Arial"/>
        <family val="2"/>
      </rPr>
      <t>Oversee students to ensure participation in coursework and completion of assignments.</t>
    </r>
  </si>
  <si>
    <r>
      <t>Ø</t>
    </r>
    <r>
      <rPr>
        <sz val="7"/>
        <color theme="1"/>
        <rFont val="Times New Roman"/>
        <family val="1"/>
      </rPr>
      <t xml:space="preserve">  </t>
    </r>
    <r>
      <rPr>
        <sz val="12"/>
        <color theme="1"/>
        <rFont val="Arial"/>
        <family val="2"/>
      </rPr>
      <t>Act as liaison between students and online instructors and/or parents, as needed.</t>
    </r>
  </si>
  <si>
    <r>
      <t>Ø</t>
    </r>
    <r>
      <rPr>
        <sz val="7"/>
        <color theme="1"/>
        <rFont val="Times New Roman"/>
        <family val="1"/>
      </rPr>
      <t xml:space="preserve">  </t>
    </r>
    <r>
      <rPr>
        <sz val="12"/>
        <color theme="1"/>
        <rFont val="Arial"/>
        <family val="2"/>
      </rPr>
      <t>Assist students in registering for AP exam reviews and exams, if applicable.</t>
    </r>
  </si>
  <si>
    <r>
      <t>Ø</t>
    </r>
    <r>
      <rPr>
        <sz val="7"/>
        <color theme="1"/>
        <rFont val="Times New Roman"/>
        <family val="1"/>
      </rPr>
      <t xml:space="preserve">  </t>
    </r>
    <r>
      <rPr>
        <sz val="12"/>
        <color theme="1"/>
        <rFont val="Arial"/>
        <family val="2"/>
      </rPr>
      <t>Proctor/monitor exams as necessary.</t>
    </r>
  </si>
  <si>
    <r>
      <t>Ø</t>
    </r>
    <r>
      <rPr>
        <sz val="7"/>
        <color theme="1"/>
        <rFont val="Times New Roman"/>
        <family val="1"/>
      </rPr>
      <t xml:space="preserve">  </t>
    </r>
    <r>
      <rPr>
        <sz val="12"/>
        <color theme="1"/>
        <rFont val="Arial"/>
        <family val="2"/>
      </rPr>
      <t>Communicate with the Principal or Channel Partner if questions or problems arise.</t>
    </r>
  </si>
  <si>
    <r>
      <t>Ø</t>
    </r>
    <r>
      <rPr>
        <sz val="7"/>
        <color theme="1"/>
        <rFont val="Times New Roman"/>
        <family val="1"/>
      </rPr>
      <t xml:space="preserve">  </t>
    </r>
    <r>
      <rPr>
        <sz val="12"/>
        <color theme="1"/>
        <rFont val="Arial"/>
        <family val="2"/>
      </rPr>
      <t xml:space="preserve">Review student progress reports for each online student at least once a month. </t>
    </r>
  </si>
  <si>
    <r>
      <t>Ø</t>
    </r>
    <r>
      <rPr>
        <sz val="7"/>
        <color theme="1"/>
        <rFont val="Times New Roman"/>
        <family val="1"/>
      </rPr>
      <t xml:space="preserve">  </t>
    </r>
    <r>
      <rPr>
        <sz val="12"/>
        <color theme="1"/>
        <rFont val="Arial"/>
        <family val="2"/>
      </rPr>
      <t xml:space="preserve">Communicate with the Principal or Channel Partner if questions or problems arise.       </t>
    </r>
  </si>
  <si>
    <t>Sem. 1</t>
  </si>
  <si>
    <t>Full Course</t>
  </si>
  <si>
    <t>Spanish III</t>
  </si>
  <si>
    <t>Foundations of Web Design</t>
  </si>
  <si>
    <t>Price Per Half Credit</t>
  </si>
  <si>
    <t>Music of the World</t>
  </si>
  <si>
    <t>By submitting this enrollment form, you are agreeing to FLVS Global terms and conditions.  To view the terms and conditions, please go to www.flvs.net/globaltermsandconditions</t>
  </si>
  <si>
    <r>
      <rPr>
        <b/>
        <sz val="10"/>
        <rFont val="Arial"/>
        <family val="2"/>
      </rPr>
      <t xml:space="preserve">Invoices </t>
    </r>
    <r>
      <rPr>
        <b/>
        <i/>
        <sz val="10"/>
        <rFont val="Arial"/>
        <family val="2"/>
      </rPr>
      <t xml:space="preserve">- </t>
    </r>
    <r>
      <rPr>
        <sz val="10"/>
        <rFont val="Arial"/>
        <family val="2"/>
      </rPr>
      <t xml:space="preserve">FLVS Global will email an invoice containing all enrollments that have passed the grace period to the billing contact noted on the enrollment form.  If no billing contact is identified, FLVS Global will send the invoice to the school contact.  Please review the FLVS Global terms and conditions document for payment terms. </t>
    </r>
  </si>
  <si>
    <t>FLVS Global School Completion Policy</t>
  </si>
  <si>
    <t>Upon being activated into a FLVS Global School course, students will have a 28-day grace period without a grade being issued.  If a student withdraws from a course within the first 28 days, the grade report that they and their school will receive will classify the drop as “Withdrawn – No Grade".  A student withdrawn from the course during this 28-day grace period may be replaced with a new enrollment without financial penalty.</t>
  </si>
  <si>
    <r>
      <t xml:space="preserve">FLVS Global will issue a final grade for each student once he or she successfully completes a course.  </t>
    </r>
    <r>
      <rPr>
        <b/>
        <sz val="12"/>
        <rFont val="Arial"/>
        <family val="2"/>
      </rPr>
      <t>FLVS Global is the only entity authorized to issue an official grade for each student.  Final grades for any student cannot be issued until the course is complete.</t>
    </r>
  </si>
  <si>
    <t xml:space="preserve">FLVS Global will: </t>
  </si>
  <si>
    <t>Provide online in-service training for school contacts (facilitators and/or guidance counselors) for students taking FLVS Global School classes during the school day or from school-based facilities.</t>
  </si>
  <si>
    <t>Submit a purchase order for the number of student enrollments or payment on the FLVS Global invoice within 30 days of enrollment.</t>
  </si>
  <si>
    <t>If students are taking an Advanced Placement course, collaborate with FLVS Global School on the provisions for students to take Advanced Placement Examinations, which include:</t>
  </si>
  <si>
    <t>*Provide FLVS Global School with the results of the AP exams of all tuition students taking AP coursework through FLVS Global School.</t>
  </si>
  <si>
    <t xml:space="preserve">Accept credit for successful student completion of FLVS Global School courses and enter credit on associated student cumulative records. </t>
  </si>
  <si>
    <t>Retain responsibility for complying with all federal IDEA requirements and any other federal and state specific laws and regulations. May allow FLVS Global School to participate in the planning meetings to be sure that FLVS Global School is an appropriate placement based on the student's disability.</t>
  </si>
  <si>
    <t>Establish a district policy that addresses student access to the technology necessary to participate in FLVS Global School courses. FLVS Global School provides neither computers nor Internet access to students enrolled. Technology specifications for participation in FLVS Global School courses are provided on the "Technology Reqs" tab of this document.</t>
  </si>
  <si>
    <t xml:space="preserve">Assign a facilitator (Appendix F) for support of students taking online courses as well as correspondence between the school/district and FLVS Global School. </t>
  </si>
  <si>
    <t>FLVS Global School Principal</t>
  </si>
  <si>
    <t>General FLVS Global School Questions</t>
  </si>
  <si>
    <t>FLVS Global School Course List</t>
  </si>
  <si>
    <t>Leadership Skills</t>
  </si>
  <si>
    <t>Leadership Skills Development</t>
  </si>
  <si>
    <t>Guitar I</t>
  </si>
  <si>
    <r>
      <rPr>
        <sz val="10"/>
        <rFont val="Arial"/>
        <family val="2"/>
      </rPr>
      <t>United States</t>
    </r>
    <r>
      <rPr>
        <sz val="10"/>
        <rFont val="Arial"/>
        <family val="2"/>
      </rPr>
      <t xml:space="preserve"> History</t>
    </r>
  </si>
  <si>
    <r>
      <rPr>
        <sz val="10"/>
        <rFont val="Arial"/>
        <family val="2"/>
      </rPr>
      <t>United States</t>
    </r>
    <r>
      <rPr>
        <sz val="10"/>
        <rFont val="Arial"/>
        <family val="2"/>
      </rPr>
      <t xml:space="preserve"> Government</t>
    </r>
  </si>
  <si>
    <t>Creative Photography I</t>
  </si>
  <si>
    <t>Eric Crabbendam</t>
  </si>
  <si>
    <t>ecrabbendam@flvs.net</t>
  </si>
  <si>
    <t>407-513-3510</t>
  </si>
  <si>
    <t>Middle School World History</t>
  </si>
  <si>
    <t>Career Technical Education</t>
  </si>
  <si>
    <r>
      <t>Chemistry</t>
    </r>
    <r>
      <rPr>
        <sz val="10"/>
        <rFont val="Arial"/>
        <family val="2"/>
      </rPr>
      <t xml:space="preserve"> I</t>
    </r>
  </si>
  <si>
    <t>STEM Computer Programming</t>
  </si>
  <si>
    <t>Middle School Critical Thinking, Problem Solving, and Learning Strategies</t>
  </si>
  <si>
    <r>
      <t xml:space="preserve">Middle School Language Arts </t>
    </r>
    <r>
      <rPr>
        <sz val="10"/>
        <rFont val="Arial"/>
        <family val="2"/>
      </rPr>
      <t>I</t>
    </r>
  </si>
  <si>
    <r>
      <t xml:space="preserve">Middle School Language Arts </t>
    </r>
    <r>
      <rPr>
        <sz val="10"/>
        <rFont val="Arial"/>
        <family val="2"/>
      </rPr>
      <t>II</t>
    </r>
  </si>
  <si>
    <r>
      <t xml:space="preserve">Middle School Language Arts </t>
    </r>
    <r>
      <rPr>
        <sz val="10"/>
        <rFont val="Arial"/>
        <family val="2"/>
      </rPr>
      <t>III</t>
    </r>
  </si>
  <si>
    <t>Sem. 2</t>
  </si>
  <si>
    <t>World History</t>
  </si>
  <si>
    <t>Global Studies</t>
  </si>
  <si>
    <t>Middle School Business Keyboarding</t>
  </si>
  <si>
    <t>Middle School Creative Photography I</t>
  </si>
  <si>
    <r>
      <t xml:space="preserve">Middle School Comprehensive Science </t>
    </r>
    <r>
      <rPr>
        <sz val="10"/>
        <rFont val="Arial"/>
        <family val="2"/>
      </rPr>
      <t>I</t>
    </r>
  </si>
  <si>
    <r>
      <t xml:space="preserve">Middle School Comprehensive Science </t>
    </r>
    <r>
      <rPr>
        <sz val="10"/>
        <rFont val="Arial"/>
        <family val="2"/>
      </rPr>
      <t>II</t>
    </r>
  </si>
  <si>
    <r>
      <t xml:space="preserve">Middle School Comprehensive Science </t>
    </r>
    <r>
      <rPr>
        <sz val="10"/>
        <rFont val="Arial"/>
        <family val="2"/>
      </rPr>
      <t>III</t>
    </r>
  </si>
  <si>
    <r>
      <t>Pre-Calculus</t>
    </r>
    <r>
      <rPr>
        <sz val="10"/>
        <rFont val="Arial"/>
        <family val="2"/>
      </rPr>
      <t xml:space="preserve"> Honors</t>
    </r>
  </si>
  <si>
    <t xml:space="preserve">Art History and Criticism I Honors </t>
  </si>
  <si>
    <r>
      <t xml:space="preserve">Calculus </t>
    </r>
    <r>
      <rPr>
        <sz val="10"/>
        <rFont val="Arial"/>
        <family val="2"/>
      </rPr>
      <t>Honors</t>
    </r>
  </si>
  <si>
    <t>Parenting Skills</t>
  </si>
  <si>
    <t>Human Services</t>
  </si>
  <si>
    <t>Middle School Guitar I</t>
  </si>
  <si>
    <t>Social Media I</t>
  </si>
  <si>
    <t>Math for College Readiness</t>
  </si>
  <si>
    <r>
      <t>Economics</t>
    </r>
    <r>
      <rPr>
        <sz val="10"/>
        <rFont val="Arial"/>
        <family val="2"/>
      </rPr>
      <t xml:space="preserve"> with Financial Literacy</t>
    </r>
  </si>
  <si>
    <t>Critical Thinking and Study Skills</t>
  </si>
  <si>
    <r>
      <t>Ø</t>
    </r>
    <r>
      <rPr>
        <sz val="7"/>
        <color theme="1"/>
        <rFont val="Times New Roman"/>
        <family val="1"/>
      </rPr>
      <t xml:space="preserve">  </t>
    </r>
    <r>
      <rPr>
        <sz val="12"/>
        <color theme="1"/>
        <rFont val="Arial"/>
        <family val="2"/>
      </rPr>
      <t>Provide data and responses to surveys and other inquiries about students taking Florida Virtual Global School courses.</t>
    </r>
  </si>
  <si>
    <t>Anatomy and Physiology</t>
  </si>
  <si>
    <t>English IV: College Prep</t>
  </si>
  <si>
    <t>AP Environmental Science*</t>
  </si>
  <si>
    <t>Nadia Sanon</t>
  </si>
  <si>
    <t>nsanon@flvs.net</t>
  </si>
  <si>
    <t>Middle School Mathematics I (Grade 6)</t>
  </si>
  <si>
    <t>Middle School Mathematics II (Grade 7)</t>
  </si>
  <si>
    <t>Middle School Pre-Algebra (Grade 8)</t>
  </si>
  <si>
    <t>Middle School Careers in Fashion and Interior Design</t>
  </si>
  <si>
    <t>Theatre, Cinema, and Film Production</t>
  </si>
  <si>
    <t>Parent/Guardian First Name</t>
  </si>
  <si>
    <t>Parent/Guardian Last Name</t>
  </si>
  <si>
    <t>Parent/Guardian Phone Number</t>
  </si>
  <si>
    <t>Username</t>
  </si>
  <si>
    <t>Password</t>
  </si>
  <si>
    <t>United States History</t>
  </si>
  <si>
    <t>Algebra I Credit Recovery</t>
  </si>
  <si>
    <t>Algebra II Credit Recovery</t>
  </si>
  <si>
    <t>2000340</t>
  </si>
  <si>
    <t>0200320</t>
  </si>
  <si>
    <t>2001380</t>
  </si>
  <si>
    <t>2103400</t>
  </si>
  <si>
    <t>2102370</t>
  </si>
  <si>
    <t>2102360</t>
  </si>
  <si>
    <t>2107350</t>
  </si>
  <si>
    <t>2106420</t>
  </si>
  <si>
    <t>2000315</t>
  </si>
  <si>
    <t>Chemistry I Credit Recovery</t>
  </si>
  <si>
    <t>2003345</t>
  </si>
  <si>
    <t>1700370</t>
  </si>
  <si>
    <t>Economics with Financial Literacy Credit Recovery</t>
  </si>
  <si>
    <t>2102340</t>
  </si>
  <si>
    <t>English I Credit Recovery</t>
  </si>
  <si>
    <t>English II Credit Recovery</t>
  </si>
  <si>
    <t>English III Credit Recovery</t>
  </si>
  <si>
    <t>English IV Credit Recovery</t>
  </si>
  <si>
    <t>0701320</t>
  </si>
  <si>
    <t>Geometry CA</t>
  </si>
  <si>
    <t>12063101</t>
  </si>
  <si>
    <t>12063102</t>
  </si>
  <si>
    <t>Geometry Credit Recovery</t>
  </si>
  <si>
    <t>2104320</t>
  </si>
  <si>
    <t>1301320</t>
  </si>
  <si>
    <t>0706320</t>
  </si>
  <si>
    <t>8500300</t>
  </si>
  <si>
    <t>2400300</t>
  </si>
  <si>
    <t>0800300</t>
  </si>
  <si>
    <t>8209100</t>
  </si>
  <si>
    <t>2106010</t>
  </si>
  <si>
    <t>2106020</t>
  </si>
  <si>
    <t>1508600</t>
  </si>
  <si>
    <t>1508700</t>
  </si>
  <si>
    <t>2002100</t>
  </si>
  <si>
    <t>2002110</t>
  </si>
  <si>
    <t>1700100</t>
  </si>
  <si>
    <t>1301060</t>
  </si>
  <si>
    <t>2100010</t>
  </si>
  <si>
    <t>2100020</t>
  </si>
  <si>
    <t>85003001</t>
  </si>
  <si>
    <t>0708350</t>
  </si>
  <si>
    <t>United States Government Credit Recovery</t>
  </si>
  <si>
    <t>2106315</t>
  </si>
  <si>
    <t>United States History Credit Recovery</t>
  </si>
  <si>
    <t>2100315</t>
  </si>
  <si>
    <t>World History Credit Recovery</t>
  </si>
  <si>
    <t>2109315</t>
  </si>
  <si>
    <r>
      <rPr>
        <b/>
        <sz val="11"/>
        <color theme="0"/>
        <rFont val="Arial"/>
        <family val="2"/>
      </rPr>
      <t xml:space="preserve">Credit Desired                                     </t>
    </r>
    <r>
      <rPr>
        <b/>
        <sz val="10"/>
        <color theme="0"/>
        <rFont val="Arial"/>
        <family val="2"/>
      </rPr>
      <t xml:space="preserve">  </t>
    </r>
    <r>
      <rPr>
        <sz val="10"/>
        <color theme="0"/>
        <rFont val="Arial"/>
        <family val="2"/>
      </rPr>
      <t>Sem. 1 (.5 Credit)   Sem. 2 (.5 Credit)           All (1.0 Credit)</t>
    </r>
  </si>
  <si>
    <t>All</t>
  </si>
  <si>
    <t>Type</t>
  </si>
  <si>
    <t>Code</t>
  </si>
  <si>
    <t>Chemistry I</t>
  </si>
  <si>
    <t>Economics with Financial Literacy</t>
  </si>
  <si>
    <t>Middle School Comprehensive Science I</t>
  </si>
  <si>
    <t>Middle School Comprehensive Science II</t>
  </si>
  <si>
    <t>Middle School Comprehensive Science III</t>
  </si>
  <si>
    <t>Middle School Language Arts I</t>
  </si>
  <si>
    <t>Middle School Language Arts II</t>
  </si>
  <si>
    <t>Middle School Language Arts III</t>
  </si>
  <si>
    <t>Personal and Family Finance</t>
  </si>
  <si>
    <t>United States Government</t>
  </si>
  <si>
    <t>Calculus Honors</t>
  </si>
  <si>
    <t>Pre-Calculus Honors</t>
  </si>
  <si>
    <t>* FLVS Advanced Placement Courses - Students must compete the final FLVS exam specific to their Advanced Placement (AP) course in order to receive FLVS credit for that course.  Please note that students must also take the College Board Advanced Placement Exam administered by their school or district in order to be eligible for credit awarded by college or universities where applicable.</t>
  </si>
  <si>
    <t xml:space="preserve">** For AP audit approval codes and syllabi, please go to: </t>
  </si>
  <si>
    <t>Current Grade Level</t>
  </si>
  <si>
    <r>
      <rPr>
        <sz val="12"/>
        <rFont val="Arial"/>
        <family val="2"/>
      </rPr>
      <t xml:space="preserve">
Florida Virtual School technology and courses make use of a wide variety of features and technologies, such as Java, Flash, HTML5, CSS2/3, and depending on the course, other specialized components that help you achieve a more immersive learning experience.
Due to the wide array of technologies in our over 100 courses, there are some limitations to browsers and devices we can support. At present, we test and verify a wide variety of devices and have ongoing programs to migrate away from any technologies that are not compliant with newer mobile platforms. In general however, lightweight devices such as Google Chromebooks or tablets that have very limited technology support for Java or Flash, will not be compatible with the majority of our courses. Please ensure you have a Windows or Mac based computer available to complete coursework in the event that your selected mobile device does not meet the needs of the course.
</t>
    </r>
    <r>
      <rPr>
        <b/>
        <sz val="12"/>
        <rFont val="Arial"/>
        <family val="2"/>
      </rPr>
      <t xml:space="preserve">Some courses may have different or additional requirements to the one listed on this page. For specific System Requirements for your course, go to the Material List page in the Course Information tab within the course.
Supported Operating Systems
- </t>
    </r>
    <r>
      <rPr>
        <sz val="12"/>
        <rFont val="Arial"/>
        <family val="2"/>
      </rPr>
      <t xml:space="preserve">Windows Vista
- Windows 7
- Windows 8
- Windows 8.1
- Mac OS X 10.7 (Lion)
- Mac OS X 10.8 (Mountain Lion)
- Mac OS X 10.9 (Mavericks)
- Mac OS X 10.10(Yosemite)
</t>
    </r>
    <r>
      <rPr>
        <b/>
        <sz val="12"/>
        <rFont val="Arial"/>
        <family val="2"/>
      </rPr>
      <t xml:space="preserve">Supported Browsers
</t>
    </r>
    <r>
      <rPr>
        <sz val="12"/>
        <rFont val="Arial"/>
        <family val="2"/>
      </rPr>
      <t xml:space="preserve">You may use recent versions of the following browsers on a technology capable device that supports Java, Flash, and improvements to HTML including HTML5.
- Microsoft Internet Explorer (IE 10 or 11)
- Mozilla Firefox
- Google Chrome
- Apple Safari
</t>
    </r>
    <r>
      <rPr>
        <b/>
        <sz val="12"/>
        <rFont val="Arial"/>
        <family val="2"/>
      </rPr>
      <t xml:space="preserve">Supported Browser Plugins and Settings
</t>
    </r>
    <r>
      <rPr>
        <sz val="12"/>
        <rFont val="Arial"/>
        <family val="2"/>
      </rPr>
      <t>The following plugins and settings are required to use our courses.
- JavaScript enabled
- Cookies enabled
- Flash installed
- Java installed
*</t>
    </r>
    <r>
      <rPr>
        <i/>
        <sz val="12"/>
        <rFont val="Arial"/>
      </rPr>
      <t>Updated June 18, 2015</t>
    </r>
  </si>
  <si>
    <t>System Requirements for FLVS Courses</t>
  </si>
  <si>
    <t>Agreements &amp; Expectations</t>
  </si>
  <si>
    <t xml:space="preserve">The following are the agreements and expectations of the FLVS Global School: </t>
  </si>
  <si>
    <t>STUDENTS</t>
  </si>
  <si>
    <t>By enrolling in FLVS Global School, students agree to submit 100% of my own work, and commit to Academic Integrity registering as a student at FLVS.  Students also agree to take a proctored exam at any time if requested. Students may be required to have a web camera in order to complete this process.  In addition, students agree that for any form of proctoring, a picture ID is required. Should students finish the segment in an extremely accelerated pace, students may be subject to additional accountability measures.     Failure to comply with the Academic Integrity commitment or taking a proctored exam will be grounds for removal from the FLVS program and no refund will be given. Finally, students have 27 weeks to complete a half credit (.5) course and 54 weeks to complete a full credit (1.0 course).</t>
  </si>
  <si>
    <t>PARENT/GUARDIAN</t>
  </si>
  <si>
    <r>
      <rPr>
        <sz val="10"/>
        <rFont val="Arial"/>
        <family val="2"/>
      </rPr>
      <t>Parent/guardians of FLVS students authorize the enrollment of the student into the Florida Virtual School program according to the policies and procedures of the Florida Virtual School listed on FLVS.NET. Their student will have 27 weeks to complete a half credit (.5) course and 54 weeks to complete a full credit (1.0 course).</t>
    </r>
  </si>
  <si>
    <t>With regard to any student it desires to enroll in FLVS Global School, school/district will upon request from FLVS Global School disclose the students’ disciplinary background to FLVS Global School. School/district shall notify FLVS Global School of any student they are seeking to enroll who has been expelled or is being considered for expulsion from one of these schools. FLVS Global School shall have the sole authority and discretion to accept or deny a student’s participation therein. Further, any student enrolled in FLVS Global School shall have the obligation while so enrolled to self-report any arrest and/or convictions for criminal activity.</t>
  </si>
  <si>
    <t>AP US History*</t>
  </si>
  <si>
    <t>2100330</t>
  </si>
  <si>
    <t>Spanish for Spanish Speakers</t>
  </si>
  <si>
    <t>0709300</t>
  </si>
  <si>
    <t>Michelia "Mickey" Andre</t>
  </si>
  <si>
    <t>mandre@flvs.net</t>
  </si>
  <si>
    <t>Jason Odom</t>
  </si>
  <si>
    <t>jodom@flvs.net</t>
  </si>
  <si>
    <t>352-448-1411</t>
  </si>
  <si>
    <t>College and Career Readiness</t>
  </si>
  <si>
    <t>(Go to "Additional Resources" and select "Audit approved syllabi" link)</t>
  </si>
  <si>
    <t>Regular/Honors/AP</t>
  </si>
  <si>
    <t>Physics I</t>
  </si>
  <si>
    <t>Spanish IV Honors</t>
  </si>
  <si>
    <t>Personal Finance</t>
  </si>
  <si>
    <t>Integrated Mathematics I</t>
  </si>
  <si>
    <t>Integrated Mathematics II</t>
  </si>
  <si>
    <t>Integrated Mathematics III</t>
  </si>
  <si>
    <t>10101011</t>
  </si>
  <si>
    <t>10101012</t>
  </si>
  <si>
    <t>10101013</t>
  </si>
  <si>
    <t>Integrated Mathematics IRegular</t>
  </si>
  <si>
    <t>Integrated Mathematics IIRegular</t>
  </si>
  <si>
    <t>Integrated Mathematics IIIRegular</t>
  </si>
  <si>
    <t>ELL Success</t>
  </si>
  <si>
    <t>Peer Counseling</t>
  </si>
  <si>
    <t>10063001</t>
  </si>
  <si>
    <t>10013401</t>
  </si>
  <si>
    <t>10013501</t>
  </si>
  <si>
    <t>07013301</t>
  </si>
  <si>
    <t>07113001</t>
  </si>
  <si>
    <t>07113101</t>
  </si>
  <si>
    <t>07113201</t>
  </si>
  <si>
    <t>2003350</t>
  </si>
  <si>
    <t>07063001</t>
  </si>
  <si>
    <t>07063101</t>
  </si>
  <si>
    <t>07063201</t>
  </si>
  <si>
    <t>07083401</t>
  </si>
  <si>
    <t>21063151</t>
  </si>
  <si>
    <t>Digital Information Technology</t>
  </si>
  <si>
    <t>8207310</t>
  </si>
  <si>
    <t>14003001</t>
  </si>
  <si>
    <t>Peer Counseling II</t>
  </si>
  <si>
    <t>14003101</t>
  </si>
  <si>
    <t>07083601</t>
  </si>
  <si>
    <t>07083611</t>
  </si>
  <si>
    <t>07083701</t>
  </si>
  <si>
    <t>1700380</t>
  </si>
  <si>
    <t>30260101</t>
  </si>
  <si>
    <t>Biology I</t>
  </si>
  <si>
    <t>Biology I Credit Recovery</t>
  </si>
  <si>
    <t>Dave Ramsey’s Foundations in Personal Finance High School Edition</t>
  </si>
  <si>
    <t>85001201</t>
  </si>
  <si>
    <t>https://www.flvs.net/florida-school-solutions/counselor-resource-center</t>
  </si>
  <si>
    <t>AP English Language and Composition*</t>
  </si>
  <si>
    <t>AP English Literature and Composition*</t>
  </si>
  <si>
    <t>800-374-1430, option 4</t>
  </si>
  <si>
    <t>1508000</t>
  </si>
  <si>
    <t>20013101</t>
  </si>
  <si>
    <t>20013201</t>
  </si>
  <si>
    <t>20020401</t>
  </si>
  <si>
    <t>20020501</t>
  </si>
  <si>
    <t>20020801</t>
  </si>
  <si>
    <t>20020701</t>
  </si>
  <si>
    <t>20033801</t>
  </si>
  <si>
    <t>20033901</t>
  </si>
  <si>
    <t>21090101</t>
  </si>
  <si>
    <t>21090201</t>
  </si>
  <si>
    <t>Username and password fields</t>
  </si>
  <si>
    <t>reserved for Global School staff</t>
  </si>
  <si>
    <r>
      <rPr>
        <b/>
        <i/>
        <sz val="10"/>
        <color theme="0"/>
        <rFont val="Arial"/>
      </rPr>
      <t>(Auto-filled)</t>
    </r>
    <r>
      <rPr>
        <b/>
        <sz val="10"/>
        <color theme="0"/>
        <rFont val="Arial"/>
        <family val="2"/>
      </rPr>
      <t xml:space="preserve">
Course Code</t>
    </r>
  </si>
  <si>
    <t>Foundations of Programming</t>
  </si>
  <si>
    <t>9007210</t>
  </si>
  <si>
    <t>1207300</t>
  </si>
  <si>
    <t>Liberal Arts Math 1</t>
  </si>
  <si>
    <t>Preferred Start Date:</t>
  </si>
  <si>
    <r>
      <t xml:space="preserve"> Date of Birth                                 </t>
    </r>
    <r>
      <rPr>
        <sz val="9"/>
        <color theme="0"/>
        <rFont val="Arial"/>
        <family val="2"/>
      </rPr>
      <t>(MM/DD/YYYY)</t>
    </r>
  </si>
  <si>
    <t>(if no date specified, activation will be immediate)</t>
  </si>
  <si>
    <t>A/P</t>
  </si>
  <si>
    <t>2002510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</si>
</sst>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
    <numFmt numFmtId="165" formatCode="0.0"/>
    <numFmt numFmtId="166" formatCode=";;;"/>
  </numFmts>
  <fonts count="53" x14ac:knownFonts="1">
    <font>
      <sz val="11"/>
      <color theme="1"/>
      <name val="Calibri"/>
      <family val="2"/>
      <scheme val="minor"/>
    </font>
    <font>
      <sz val="10"/>
      <name val="Arial"/>
      <family val="2"/>
    </font>
    <font>
      <sz val="10"/>
      <name val="Arial"/>
      <family val="2"/>
    </font>
    <font>
      <b/>
      <sz val="20"/>
      <color theme="0"/>
      <name val="Arial"/>
      <family val="2"/>
    </font>
    <font>
      <b/>
      <sz val="12"/>
      <name val="Arial"/>
      <family val="2"/>
    </font>
    <font>
      <i/>
      <sz val="10"/>
      <name val="Arial"/>
      <family val="2"/>
    </font>
    <font>
      <u/>
      <sz val="10"/>
      <color theme="10"/>
      <name val="Arial"/>
      <family val="2"/>
    </font>
    <font>
      <b/>
      <sz val="12"/>
      <color theme="0"/>
      <name val="Arial"/>
      <family val="2"/>
    </font>
    <font>
      <b/>
      <sz val="10"/>
      <color theme="0"/>
      <name val="Arial"/>
      <family val="2"/>
    </font>
    <font>
      <b/>
      <sz val="8"/>
      <color theme="0"/>
      <name val="Arial"/>
      <family val="2"/>
    </font>
    <font>
      <b/>
      <sz val="11"/>
      <color theme="1"/>
      <name val="Arial"/>
      <family val="2"/>
    </font>
    <font>
      <b/>
      <sz val="8"/>
      <color theme="1"/>
      <name val="Arial"/>
      <family val="2"/>
    </font>
    <font>
      <b/>
      <sz val="10"/>
      <name val="Arial"/>
      <family val="2"/>
    </font>
    <font>
      <sz val="10"/>
      <color indexed="8"/>
      <name val="Arial"/>
      <family val="2"/>
    </font>
    <font>
      <sz val="8"/>
      <name val="Arial"/>
      <family val="2"/>
    </font>
    <font>
      <sz val="12"/>
      <name val="Arial"/>
      <family val="2"/>
    </font>
    <font>
      <u/>
      <sz val="12"/>
      <name val="Arial"/>
      <family val="2"/>
    </font>
    <font>
      <sz val="14"/>
      <name val="Arial"/>
      <family val="2"/>
    </font>
    <font>
      <sz val="20"/>
      <name val="Arial"/>
      <family val="2"/>
    </font>
    <font>
      <sz val="9"/>
      <name val="Arial"/>
      <family val="2"/>
    </font>
    <font>
      <sz val="10"/>
      <color theme="0"/>
      <name val="Arial"/>
      <family val="2"/>
    </font>
    <font>
      <b/>
      <sz val="14"/>
      <color theme="0"/>
      <name val="Arial"/>
      <family val="2"/>
    </font>
    <font>
      <sz val="10"/>
      <color rgb="FF00B0F0"/>
      <name val="Arial"/>
      <family val="2"/>
    </font>
    <font>
      <i/>
      <sz val="9"/>
      <name val="Arial"/>
      <family val="2"/>
    </font>
    <font>
      <u/>
      <sz val="12"/>
      <color rgb="FF0066FF"/>
      <name val="Arial"/>
      <family val="2"/>
    </font>
    <font>
      <sz val="11"/>
      <color theme="1"/>
      <name val="Calibri"/>
      <family val="2"/>
    </font>
    <font>
      <sz val="12"/>
      <color theme="1"/>
      <name val="Wingdings"/>
      <charset val="2"/>
    </font>
    <font>
      <sz val="7"/>
      <color theme="1"/>
      <name val="Times New Roman"/>
      <family val="1"/>
    </font>
    <font>
      <b/>
      <sz val="12"/>
      <color theme="1"/>
      <name val="Arial"/>
      <family val="2"/>
    </font>
    <font>
      <sz val="12"/>
      <color theme="1"/>
      <name val="Arial"/>
      <family val="2"/>
    </font>
    <font>
      <vertAlign val="superscript"/>
      <sz val="12"/>
      <color theme="1"/>
      <name val="Arial"/>
      <family val="2"/>
    </font>
    <font>
      <b/>
      <i/>
      <sz val="10"/>
      <name val="Arial"/>
      <family val="2"/>
    </font>
    <font>
      <b/>
      <sz val="9"/>
      <color theme="0"/>
      <name val="Arial"/>
      <family val="2"/>
    </font>
    <font>
      <b/>
      <sz val="11"/>
      <color theme="0"/>
      <name val="Arial"/>
      <family val="2"/>
    </font>
    <font>
      <sz val="11"/>
      <color theme="1"/>
      <name val="Arial"/>
      <family val="2"/>
    </font>
    <font>
      <sz val="10"/>
      <color theme="1"/>
      <name val="Wingdings"/>
      <charset val="2"/>
    </font>
    <font>
      <sz val="8"/>
      <name val="Calibri"/>
      <family val="2"/>
      <scheme val="minor"/>
    </font>
    <font>
      <u/>
      <sz val="11"/>
      <color theme="11"/>
      <name val="Calibri"/>
      <family val="2"/>
      <scheme val="minor"/>
    </font>
    <font>
      <sz val="11"/>
      <color rgb="FF000000"/>
      <name val="Arial"/>
      <family val="2"/>
    </font>
    <font>
      <sz val="10"/>
      <color theme="1"/>
      <name val="Arial"/>
      <family val="2"/>
    </font>
    <font>
      <sz val="11"/>
      <color theme="0"/>
      <name val="Calibri"/>
      <family val="2"/>
      <scheme val="minor"/>
    </font>
    <font>
      <b/>
      <i/>
      <sz val="10"/>
      <color theme="1"/>
      <name val="Arial"/>
      <family val="2"/>
    </font>
    <font>
      <b/>
      <i/>
      <u/>
      <sz val="10"/>
      <color theme="10"/>
      <name val="Arial"/>
      <family val="2"/>
    </font>
    <font>
      <sz val="11"/>
      <color rgb="FF006666"/>
      <name val="Calibri"/>
      <family val="2"/>
      <scheme val="minor"/>
    </font>
    <font>
      <i/>
      <sz val="12"/>
      <name val="Arial"/>
    </font>
    <font>
      <sz val="11"/>
      <color rgb="FFFF0000"/>
      <name val="Calibri"/>
      <family val="2"/>
      <scheme val="minor"/>
    </font>
    <font>
      <i/>
      <sz val="10"/>
      <color theme="1"/>
      <name val="Arial"/>
    </font>
    <font>
      <sz val="11"/>
      <color rgb="FF28BDF2"/>
      <name val="Calibri"/>
      <family val="2"/>
      <scheme val="minor"/>
    </font>
    <font>
      <i/>
      <sz val="11"/>
      <color theme="1"/>
      <name val="Arial"/>
    </font>
    <font>
      <b/>
      <i/>
      <sz val="10"/>
      <color theme="0"/>
      <name val="Arial"/>
    </font>
    <font>
      <i/>
      <sz val="9"/>
      <color theme="1"/>
      <name val="Arial"/>
    </font>
    <font>
      <sz val="9"/>
      <color theme="0"/>
      <name val="Arial"/>
      <family val="2"/>
    </font>
    <font>
      <b/>
      <sz val="12"/>
      <color rgb="FFE66514"/>
      <name val="Arial"/>
      <family val="2"/>
    </font>
  </fonts>
  <fills count="7">
    <fill>
      <patternFill patternType="none"/>
    </fill>
    <fill>
      <patternFill patternType="gray125"/>
    </fill>
    <fill>
      <patternFill patternType="solid">
        <fgColor theme="0"/>
        <bgColor indexed="64"/>
      </patternFill>
    </fill>
    <fill>
      <patternFill patternType="solid">
        <fgColor rgb="FFC7E7F5"/>
        <bgColor indexed="64"/>
      </patternFill>
    </fill>
    <fill>
      <patternFill patternType="solid">
        <fgColor rgb="FF28BDF2"/>
        <bgColor indexed="64"/>
      </patternFill>
    </fill>
    <fill>
      <patternFill patternType="solid">
        <fgColor rgb="FFFC7D3C"/>
        <bgColor indexed="64"/>
      </patternFill>
    </fill>
    <fill>
      <patternFill patternType="solid">
        <fgColor theme="0" tint="-0.14999847407452621"/>
        <bgColor indexed="64"/>
      </patternFill>
    </fill>
  </fills>
  <borders count="22">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s>
  <cellStyleXfs count="49">
    <xf numFmtId="0" fontId="0" fillId="0" borderId="0"/>
    <xf numFmtId="0" fontId="1" fillId="0" borderId="0"/>
    <xf numFmtId="4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220">
    <xf numFmtId="0" fontId="0" fillId="0" borderId="0" xfId="0"/>
    <xf numFmtId="0" fontId="10" fillId="0" borderId="2" xfId="0" applyFont="1" applyBorder="1"/>
    <xf numFmtId="0" fontId="10" fillId="0" borderId="2" xfId="0" applyFont="1" applyFill="1" applyBorder="1"/>
    <xf numFmtId="0" fontId="6" fillId="2" borderId="13" xfId="3" applyFill="1" applyBorder="1" applyAlignment="1" applyProtection="1">
      <alignment horizontal="center"/>
    </xf>
    <xf numFmtId="0" fontId="1" fillId="0" borderId="0" xfId="1"/>
    <xf numFmtId="0" fontId="15" fillId="2" borderId="14" xfId="1" applyFont="1" applyFill="1" applyBorder="1"/>
    <xf numFmtId="0" fontId="15" fillId="2" borderId="13" xfId="1" applyFont="1" applyFill="1" applyBorder="1"/>
    <xf numFmtId="0" fontId="1" fillId="2" borderId="15" xfId="1" applyFill="1" applyBorder="1"/>
    <xf numFmtId="0" fontId="1" fillId="2" borderId="16" xfId="1" applyFill="1" applyBorder="1"/>
    <xf numFmtId="0" fontId="22" fillId="2" borderId="16" xfId="1" applyFont="1" applyFill="1" applyBorder="1"/>
    <xf numFmtId="0" fontId="24" fillId="2" borderId="13" xfId="3" applyFont="1" applyFill="1" applyBorder="1" applyAlignment="1" applyProtection="1"/>
    <xf numFmtId="0" fontId="2" fillId="0" borderId="0" xfId="4"/>
    <xf numFmtId="0" fontId="14" fillId="0" borderId="0" xfId="4" applyFont="1" applyAlignment="1">
      <alignment wrapText="1"/>
    </xf>
    <xf numFmtId="0" fontId="4" fillId="0" borderId="0" xfId="4" applyFont="1" applyAlignment="1">
      <alignment wrapText="1"/>
    </xf>
    <xf numFmtId="0" fontId="16" fillId="0" borderId="0" xfId="4" applyFont="1" applyAlignment="1">
      <alignment wrapText="1"/>
    </xf>
    <xf numFmtId="0" fontId="16" fillId="0" borderId="0" xfId="4" applyFont="1" applyBorder="1" applyAlignment="1">
      <alignment wrapText="1"/>
    </xf>
    <xf numFmtId="0" fontId="14" fillId="0" borderId="0" xfId="4" applyFont="1" applyBorder="1" applyAlignment="1">
      <alignment wrapText="1"/>
    </xf>
    <xf numFmtId="0" fontId="2" fillId="0" borderId="0" xfId="4"/>
    <xf numFmtId="0" fontId="17" fillId="0" borderId="0" xfId="4" applyFont="1" applyAlignment="1">
      <alignment wrapText="1"/>
    </xf>
    <xf numFmtId="0" fontId="2" fillId="0" borderId="0" xfId="4"/>
    <xf numFmtId="0" fontId="15" fillId="0" borderId="0" xfId="4" applyFont="1" applyAlignment="1">
      <alignment wrapText="1"/>
    </xf>
    <xf numFmtId="0" fontId="2" fillId="0" borderId="0" xfId="4" applyFont="1" applyAlignment="1">
      <alignment wrapText="1"/>
    </xf>
    <xf numFmtId="0" fontId="18" fillId="0" borderId="0" xfId="4" applyFont="1" applyAlignment="1">
      <alignment horizontal="left" wrapText="1"/>
    </xf>
    <xf numFmtId="0" fontId="15" fillId="0" borderId="0" xfId="4" applyFont="1" applyAlignment="1">
      <alignment horizontal="center" wrapText="1"/>
    </xf>
    <xf numFmtId="0" fontId="1" fillId="0" borderId="0" xfId="1"/>
    <xf numFmtId="0" fontId="15" fillId="0" borderId="0" xfId="1" applyFont="1" applyAlignment="1">
      <alignment wrapText="1"/>
    </xf>
    <xf numFmtId="0" fontId="12" fillId="0" borderId="0" xfId="1" applyFont="1" applyAlignment="1">
      <alignment horizontal="center" wrapText="1"/>
    </xf>
    <xf numFmtId="0" fontId="25" fillId="0" borderId="0" xfId="0" applyFont="1"/>
    <xf numFmtId="0" fontId="26" fillId="0" borderId="0" xfId="0" applyFont="1" applyAlignment="1">
      <alignment horizontal="left" vertical="center" wrapText="1" indent="5"/>
    </xf>
    <xf numFmtId="0" fontId="0" fillId="0" borderId="0" xfId="0" applyAlignment="1">
      <alignment wrapText="1"/>
    </xf>
    <xf numFmtId="0" fontId="7" fillId="0" borderId="0" xfId="4" applyFont="1" applyFill="1" applyBorder="1" applyAlignment="1">
      <alignment wrapText="1"/>
    </xf>
    <xf numFmtId="0" fontId="15" fillId="0" borderId="0" xfId="4" applyFont="1" applyAlignment="1">
      <alignment wrapText="1"/>
    </xf>
    <xf numFmtId="0" fontId="34" fillId="0" borderId="0" xfId="0" applyFont="1"/>
    <xf numFmtId="0" fontId="34" fillId="0" borderId="0" xfId="0" applyFont="1" applyFill="1" applyBorder="1"/>
    <xf numFmtId="0" fontId="34" fillId="0" borderId="2" xfId="0" applyFont="1" applyBorder="1" applyAlignment="1"/>
    <xf numFmtId="0" fontId="34" fillId="0" borderId="2" xfId="0" applyFont="1" applyBorder="1"/>
    <xf numFmtId="0" fontId="34" fillId="0" borderId="2" xfId="0" applyFont="1" applyBorder="1" applyAlignment="1">
      <alignment wrapText="1"/>
    </xf>
    <xf numFmtId="0" fontId="34" fillId="0" borderId="2" xfId="0" applyFont="1" applyBorder="1" applyAlignment="1">
      <alignment horizontal="center"/>
    </xf>
    <xf numFmtId="0" fontId="34" fillId="0" borderId="0" xfId="0" applyFont="1" applyBorder="1"/>
    <xf numFmtId="0" fontId="34" fillId="0" borderId="0" xfId="0" applyFont="1" applyFill="1" applyBorder="1" applyAlignment="1"/>
    <xf numFmtId="0" fontId="2" fillId="0" borderId="0" xfId="4" applyFont="1" applyFill="1" applyBorder="1" applyAlignment="1">
      <alignment wrapText="1"/>
    </xf>
    <xf numFmtId="0" fontId="6" fillId="0" borderId="0" xfId="3" applyFont="1" applyFill="1" applyBorder="1" applyAlignment="1" applyProtection="1"/>
    <xf numFmtId="0" fontId="6" fillId="0" borderId="0" xfId="3" applyFont="1" applyAlignment="1" applyProtection="1">
      <alignment vertical="top" wrapText="1"/>
    </xf>
    <xf numFmtId="0" fontId="34" fillId="0" borderId="0" xfId="0" applyFont="1" applyAlignment="1">
      <alignment horizontal="left" vertical="top"/>
    </xf>
    <xf numFmtId="0" fontId="34" fillId="0" borderId="2" xfId="0" applyFont="1" applyBorder="1" applyAlignment="1">
      <alignment horizontal="left" vertical="top"/>
    </xf>
    <xf numFmtId="164" fontId="34" fillId="0" borderId="0" xfId="0" applyNumberFormat="1" applyFont="1"/>
    <xf numFmtId="164" fontId="6" fillId="0" borderId="0" xfId="3" applyNumberFormat="1" applyFont="1" applyAlignment="1" applyProtection="1">
      <alignment vertical="top" wrapText="1"/>
    </xf>
    <xf numFmtId="0" fontId="35" fillId="0" borderId="0" xfId="0" applyFont="1" applyAlignment="1">
      <alignment vertical="center" wrapText="1"/>
    </xf>
    <xf numFmtId="8" fontId="34" fillId="0" borderId="0" xfId="0" applyNumberFormat="1" applyFont="1"/>
    <xf numFmtId="0" fontId="10" fillId="0" borderId="2" xfId="0" applyFont="1" applyFill="1" applyBorder="1" applyAlignment="1">
      <alignment horizontal="left"/>
    </xf>
    <xf numFmtId="0" fontId="34" fillId="3" borderId="0" xfId="0" applyFont="1" applyFill="1"/>
    <xf numFmtId="0" fontId="34" fillId="3" borderId="0" xfId="0" applyFont="1" applyFill="1" applyAlignment="1">
      <alignment horizontal="left" vertical="top"/>
    </xf>
    <xf numFmtId="0" fontId="34" fillId="3" borderId="0" xfId="0" applyFont="1" applyFill="1" applyBorder="1"/>
    <xf numFmtId="164" fontId="34" fillId="3" borderId="0" xfId="0" applyNumberFormat="1" applyFont="1" applyFill="1"/>
    <xf numFmtId="0" fontId="34" fillId="3" borderId="0" xfId="0" applyFont="1" applyFill="1" applyBorder="1" applyAlignment="1">
      <alignment horizontal="left" vertical="top"/>
    </xf>
    <xf numFmtId="0" fontId="7" fillId="3" borderId="0" xfId="1" applyFont="1" applyFill="1" applyBorder="1" applyAlignment="1">
      <alignment horizontal="center"/>
    </xf>
    <xf numFmtId="0" fontId="34" fillId="3" borderId="0" xfId="0" applyFont="1" applyFill="1" applyBorder="1" applyAlignment="1">
      <alignment wrapText="1"/>
    </xf>
    <xf numFmtId="0" fontId="7" fillId="3" borderId="0" xfId="4" applyFont="1" applyFill="1" applyBorder="1" applyAlignment="1"/>
    <xf numFmtId="0" fontId="5" fillId="3" borderId="0" xfId="4" applyFont="1" applyFill="1" applyBorder="1" applyAlignment="1">
      <alignment wrapText="1"/>
    </xf>
    <xf numFmtId="0" fontId="4" fillId="3" borderId="0" xfId="1" applyFont="1" applyFill="1" applyBorder="1" applyAlignment="1">
      <alignment horizontal="center"/>
    </xf>
    <xf numFmtId="0" fontId="2" fillId="3" borderId="0" xfId="1" applyFont="1" applyFill="1"/>
    <xf numFmtId="0" fontId="2" fillId="3" borderId="0" xfId="1" applyFont="1" applyFill="1" applyBorder="1"/>
    <xf numFmtId="164" fontId="2" fillId="3" borderId="0" xfId="1" applyNumberFormat="1" applyFont="1" applyFill="1"/>
    <xf numFmtId="166" fontId="34" fillId="3" borderId="0" xfId="0" applyNumberFormat="1" applyFont="1" applyFill="1"/>
    <xf numFmtId="164" fontId="34" fillId="3" borderId="0" xfId="0" applyNumberFormat="1" applyFont="1" applyFill="1" applyAlignment="1">
      <alignment horizontal="left" vertical="top"/>
    </xf>
    <xf numFmtId="0" fontId="34" fillId="3" borderId="0" xfId="0" applyFont="1" applyFill="1" applyBorder="1" applyAlignment="1"/>
    <xf numFmtId="0" fontId="1" fillId="0" borderId="0" xfId="4" applyFont="1" applyFill="1" applyBorder="1" applyAlignment="1">
      <alignment wrapText="1"/>
    </xf>
    <xf numFmtId="0" fontId="1" fillId="0" borderId="13" xfId="1" applyFont="1" applyFill="1" applyBorder="1"/>
    <xf numFmtId="0" fontId="1" fillId="2" borderId="13" xfId="1" applyFont="1" applyFill="1" applyBorder="1" applyAlignment="1">
      <alignment horizontal="center"/>
    </xf>
    <xf numFmtId="49" fontId="39" fillId="0" borderId="13" xfId="0" applyNumberFormat="1" applyFont="1" applyBorder="1" applyAlignment="1">
      <alignment horizontal="center"/>
    </xf>
    <xf numFmtId="49" fontId="0" fillId="0" borderId="0" xfId="0" applyNumberFormat="1" applyAlignment="1">
      <alignment horizontal="center"/>
    </xf>
    <xf numFmtId="165" fontId="1" fillId="2" borderId="13" xfId="1" applyNumberFormat="1" applyFont="1" applyFill="1" applyBorder="1" applyAlignment="1">
      <alignment horizontal="center"/>
    </xf>
    <xf numFmtId="164" fontId="13" fillId="2" borderId="13" xfId="1" applyNumberFormat="1" applyFont="1" applyFill="1" applyBorder="1" applyAlignment="1">
      <alignment horizontal="center"/>
    </xf>
    <xf numFmtId="49" fontId="1" fillId="0" borderId="13" xfId="1" applyNumberFormat="1" applyFont="1" applyFill="1" applyBorder="1" applyAlignment="1">
      <alignment horizontal="center"/>
    </xf>
    <xf numFmtId="165" fontId="1" fillId="0" borderId="13" xfId="1" applyNumberFormat="1" applyFont="1" applyFill="1" applyBorder="1" applyAlignment="1">
      <alignment horizontal="center"/>
    </xf>
    <xf numFmtId="0" fontId="1" fillId="0" borderId="13" xfId="1" applyFont="1" applyFill="1" applyBorder="1" applyAlignment="1">
      <alignment horizontal="center"/>
    </xf>
    <xf numFmtId="164" fontId="13" fillId="0" borderId="13" xfId="1" applyNumberFormat="1" applyFont="1" applyFill="1" applyBorder="1" applyAlignment="1">
      <alignment horizontal="center"/>
    </xf>
    <xf numFmtId="0" fontId="38" fillId="0" borderId="2" xfId="0" applyFont="1" applyFill="1" applyBorder="1" applyAlignment="1">
      <alignment horizontal="center"/>
    </xf>
    <xf numFmtId="0" fontId="38" fillId="0" borderId="4" xfId="0" applyFont="1" applyFill="1" applyBorder="1" applyAlignment="1">
      <alignment horizontal="center"/>
    </xf>
    <xf numFmtId="164" fontId="34" fillId="0" borderId="2" xfId="0" applyNumberFormat="1" applyFont="1" applyBorder="1" applyAlignment="1">
      <alignment horizontal="center"/>
    </xf>
    <xf numFmtId="0" fontId="34" fillId="0" borderId="6" xfId="0" applyFont="1" applyBorder="1" applyAlignment="1">
      <alignment horizontal="center"/>
    </xf>
    <xf numFmtId="14" fontId="34" fillId="0" borderId="2" xfId="0" applyNumberFormat="1" applyFont="1" applyBorder="1" applyAlignment="1">
      <alignment horizontal="center"/>
    </xf>
    <xf numFmtId="0" fontId="6" fillId="0" borderId="0" xfId="3" applyAlignment="1" applyProtection="1">
      <alignment horizontal="center"/>
    </xf>
    <xf numFmtId="0" fontId="6" fillId="0" borderId="2" xfId="3" applyBorder="1" applyAlignment="1" applyProtection="1">
      <alignment horizontal="center"/>
    </xf>
    <xf numFmtId="0" fontId="34" fillId="0" borderId="18" xfId="0" applyFont="1" applyBorder="1" applyAlignment="1">
      <alignment horizontal="center"/>
    </xf>
    <xf numFmtId="0" fontId="6" fillId="2" borderId="19" xfId="3" applyFill="1" applyBorder="1" applyAlignment="1" applyProtection="1">
      <alignment horizontal="center"/>
    </xf>
    <xf numFmtId="0" fontId="40" fillId="0" borderId="0" xfId="0" applyFont="1" applyBorder="1"/>
    <xf numFmtId="0" fontId="0" fillId="0" borderId="0" xfId="0" applyFill="1"/>
    <xf numFmtId="0" fontId="42" fillId="0" borderId="0" xfId="3" applyFont="1" applyFill="1" applyAlignment="1" applyProtection="1"/>
    <xf numFmtId="0" fontId="41" fillId="0" borderId="0" xfId="0" applyFont="1" applyFill="1" applyAlignment="1">
      <alignment horizontal="right"/>
    </xf>
    <xf numFmtId="0" fontId="15" fillId="0" borderId="0" xfId="4" applyFont="1" applyAlignment="1">
      <alignment wrapText="1"/>
    </xf>
    <xf numFmtId="0" fontId="2" fillId="0" borderId="0" xfId="4" applyFont="1" applyAlignment="1">
      <alignment wrapText="1"/>
    </xf>
    <xf numFmtId="0" fontId="4" fillId="0" borderId="0" xfId="4" applyFont="1" applyAlignment="1">
      <alignment vertical="top" wrapText="1"/>
    </xf>
    <xf numFmtId="0" fontId="4" fillId="0" borderId="0" xfId="4" applyFont="1" applyAlignment="1">
      <alignment horizontal="left" vertical="center" wrapText="1"/>
    </xf>
    <xf numFmtId="0" fontId="45" fillId="0" borderId="0" xfId="0" applyFont="1"/>
    <xf numFmtId="0" fontId="46" fillId="0" borderId="0" xfId="0" applyFont="1" applyFill="1"/>
    <xf numFmtId="0" fontId="34" fillId="4" borderId="0" xfId="0" applyFont="1" applyFill="1"/>
    <xf numFmtId="0" fontId="34" fillId="4" borderId="0" xfId="0" applyFont="1" applyFill="1" applyBorder="1"/>
    <xf numFmtId="164" fontId="34" fillId="4" borderId="0" xfId="0" applyNumberFormat="1" applyFont="1" applyFill="1"/>
    <xf numFmtId="0" fontId="33" fillId="4" borderId="2" xfId="1" applyFont="1" applyFill="1" applyBorder="1" applyAlignment="1">
      <alignment horizontal="center"/>
    </xf>
    <xf numFmtId="0" fontId="33" fillId="4" borderId="2" xfId="1" applyFont="1" applyFill="1" applyBorder="1" applyAlignment="1">
      <alignment horizontal="center" wrapText="1"/>
    </xf>
    <xf numFmtId="0" fontId="8" fillId="4" borderId="2" xfId="1" applyFont="1" applyFill="1" applyBorder="1" applyAlignment="1">
      <alignment horizontal="center" wrapText="1"/>
    </xf>
    <xf numFmtId="0" fontId="33" fillId="4" borderId="17" xfId="1" applyFont="1" applyFill="1" applyBorder="1" applyAlignment="1">
      <alignment horizontal="center" wrapText="1"/>
    </xf>
    <xf numFmtId="0" fontId="8" fillId="4" borderId="6" xfId="1" applyFont="1" applyFill="1" applyBorder="1" applyAlignment="1">
      <alignment horizontal="center" wrapText="1"/>
    </xf>
    <xf numFmtId="164" fontId="8" fillId="4" borderId="2" xfId="1" applyNumberFormat="1" applyFont="1" applyFill="1" applyBorder="1" applyAlignment="1">
      <alignment horizontal="center"/>
    </xf>
    <xf numFmtId="0" fontId="34" fillId="4" borderId="0" xfId="0" applyFont="1" applyFill="1" applyBorder="1" applyAlignment="1"/>
    <xf numFmtId="0" fontId="5" fillId="4" borderId="0" xfId="4" applyFont="1" applyFill="1" applyBorder="1" applyAlignment="1">
      <alignment wrapText="1"/>
    </xf>
    <xf numFmtId="0" fontId="10" fillId="5" borderId="7" xfId="0" applyFont="1" applyFill="1" applyBorder="1" applyAlignment="1">
      <alignment horizontal="left" wrapText="1"/>
    </xf>
    <xf numFmtId="164" fontId="10" fillId="5" borderId="1" xfId="0" applyNumberFormat="1" applyFont="1" applyFill="1" applyBorder="1" applyAlignment="1"/>
    <xf numFmtId="0" fontId="2" fillId="4" borderId="0" xfId="1" applyFont="1" applyFill="1"/>
    <xf numFmtId="0" fontId="0" fillId="4" borderId="0" xfId="0" applyFill="1"/>
    <xf numFmtId="0" fontId="40" fillId="4" borderId="0" xfId="0" applyFont="1" applyFill="1" applyBorder="1"/>
    <xf numFmtId="0" fontId="43" fillId="4" borderId="0" xfId="0" applyFont="1" applyFill="1" applyBorder="1"/>
    <xf numFmtId="166" fontId="40" fillId="4" borderId="0" xfId="0" applyNumberFormat="1" applyFont="1" applyFill="1" applyBorder="1"/>
    <xf numFmtId="0" fontId="47" fillId="4" borderId="0" xfId="0" applyFont="1" applyFill="1" applyBorder="1"/>
    <xf numFmtId="0" fontId="2" fillId="4" borderId="0" xfId="4" applyFont="1" applyFill="1"/>
    <xf numFmtId="0" fontId="2" fillId="4" borderId="0" xfId="4" applyFill="1"/>
    <xf numFmtId="0" fontId="2" fillId="4" borderId="0" xfId="4" applyFont="1" applyFill="1" applyAlignment="1">
      <alignment wrapText="1"/>
    </xf>
    <xf numFmtId="0" fontId="2" fillId="4" borderId="0" xfId="4" applyFont="1" applyFill="1" applyAlignment="1">
      <alignment horizontal="center" wrapText="1"/>
    </xf>
    <xf numFmtId="0" fontId="15" fillId="4" borderId="0" xfId="4" applyFont="1" applyFill="1" applyAlignment="1">
      <alignment wrapText="1"/>
    </xf>
    <xf numFmtId="0" fontId="15" fillId="4" borderId="0" xfId="4" applyFont="1" applyFill="1" applyBorder="1" applyAlignment="1">
      <alignment horizontal="left" wrapText="1"/>
    </xf>
    <xf numFmtId="0" fontId="15" fillId="4" borderId="0" xfId="4" applyFont="1" applyFill="1" applyAlignment="1">
      <alignment horizontal="left" wrapText="1"/>
    </xf>
    <xf numFmtId="0" fontId="7" fillId="4" borderId="5" xfId="1" applyFont="1" applyFill="1" applyBorder="1" applyAlignment="1">
      <alignment horizontal="left"/>
    </xf>
    <xf numFmtId="0" fontId="7" fillId="4" borderId="3" xfId="1" applyFont="1" applyFill="1" applyBorder="1" applyAlignment="1">
      <alignment horizontal="left"/>
    </xf>
    <xf numFmtId="0" fontId="15" fillId="4" borderId="0" xfId="1" applyFont="1" applyFill="1" applyAlignment="1">
      <alignment horizontal="center" wrapText="1"/>
    </xf>
    <xf numFmtId="0" fontId="1" fillId="4" borderId="0" xfId="1" applyFill="1"/>
    <xf numFmtId="0" fontId="0" fillId="4" borderId="0" xfId="0" applyFill="1" applyBorder="1"/>
    <xf numFmtId="0" fontId="8" fillId="4" borderId="0" xfId="1" applyFont="1" applyFill="1" applyAlignment="1">
      <alignment horizontal="center"/>
    </xf>
    <xf numFmtId="0" fontId="8" fillId="4" borderId="0" xfId="1" applyFont="1" applyFill="1" applyAlignment="1">
      <alignment horizontal="center" wrapText="1"/>
    </xf>
    <xf numFmtId="0" fontId="40" fillId="0" borderId="0" xfId="0" applyFont="1"/>
    <xf numFmtId="0" fontId="20" fillId="0" borderId="0" xfId="1" applyFont="1" applyFill="1" applyBorder="1"/>
    <xf numFmtId="49" fontId="20" fillId="0" borderId="0" xfId="0" applyNumberFormat="1" applyFont="1" applyBorder="1" applyAlignment="1">
      <alignment horizontal="center"/>
    </xf>
    <xf numFmtId="49" fontId="20" fillId="0" borderId="0" xfId="1" applyNumberFormat="1" applyFont="1" applyFill="1" applyBorder="1" applyAlignment="1">
      <alignment horizontal="center"/>
    </xf>
    <xf numFmtId="0" fontId="48" fillId="3" borderId="0" xfId="0" applyFont="1" applyFill="1"/>
    <xf numFmtId="0" fontId="50" fillId="3" borderId="0" xfId="0" applyFont="1" applyFill="1"/>
    <xf numFmtId="0" fontId="32" fillId="4" borderId="2" xfId="1" applyFont="1" applyFill="1" applyBorder="1" applyAlignment="1">
      <alignment horizontal="center" wrapText="1"/>
    </xf>
    <xf numFmtId="0" fontId="10" fillId="5" borderId="5" xfId="0" applyFont="1" applyFill="1" applyBorder="1" applyAlignment="1">
      <alignment horizontal="left" wrapText="1"/>
    </xf>
    <xf numFmtId="0" fontId="10" fillId="5" borderId="3" xfId="0" applyFont="1" applyFill="1" applyBorder="1" applyAlignment="1">
      <alignment horizontal="left" wrapText="1"/>
    </xf>
    <xf numFmtId="0" fontId="10" fillId="5" borderId="9" xfId="0" applyFont="1" applyFill="1" applyBorder="1" applyAlignment="1">
      <alignment horizontal="left" wrapText="1"/>
    </xf>
    <xf numFmtId="0" fontId="10" fillId="5" borderId="0" xfId="0" applyFont="1" applyFill="1" applyBorder="1" applyAlignment="1">
      <alignment horizontal="left" wrapText="1"/>
    </xf>
    <xf numFmtId="0" fontId="10" fillId="5" borderId="11" xfId="0" applyFont="1" applyFill="1" applyBorder="1" applyAlignment="1">
      <alignment horizontal="left" wrapText="1"/>
    </xf>
    <xf numFmtId="0" fontId="10" fillId="5" borderId="12" xfId="0" applyFont="1" applyFill="1" applyBorder="1" applyAlignment="1">
      <alignment horizontal="left" wrapText="1"/>
    </xf>
    <xf numFmtId="164" fontId="10" fillId="5" borderId="4" xfId="0" applyNumberFormat="1" applyFont="1" applyFill="1" applyBorder="1" applyAlignment="1">
      <alignment horizontal="center"/>
    </xf>
    <xf numFmtId="164" fontId="10" fillId="5" borderId="10" xfId="0" applyNumberFormat="1" applyFont="1" applyFill="1" applyBorder="1" applyAlignment="1">
      <alignment horizontal="center"/>
    </xf>
    <xf numFmtId="164" fontId="10" fillId="5" borderId="8" xfId="0" applyNumberFormat="1" applyFont="1" applyFill="1" applyBorder="1" applyAlignment="1">
      <alignment horizontal="center"/>
    </xf>
    <xf numFmtId="0" fontId="3" fillId="4" borderId="0" xfId="1" applyFont="1" applyFill="1" applyAlignment="1">
      <alignment horizontal="left" vertical="center"/>
    </xf>
    <xf numFmtId="0" fontId="8" fillId="4" borderId="0" xfId="1" applyFont="1" applyFill="1" applyAlignment="1">
      <alignment horizontal="left" vertical="center"/>
    </xf>
    <xf numFmtId="0" fontId="7" fillId="4" borderId="5" xfId="4" applyFont="1" applyFill="1" applyBorder="1" applyAlignment="1">
      <alignment horizontal="left"/>
    </xf>
    <xf numFmtId="0" fontId="7" fillId="4" borderId="4" xfId="4" applyFont="1" applyFill="1" applyBorder="1" applyAlignment="1">
      <alignment horizontal="left"/>
    </xf>
    <xf numFmtId="0" fontId="7" fillId="4" borderId="11" xfId="4" applyFont="1" applyFill="1" applyBorder="1" applyAlignment="1">
      <alignment horizontal="left"/>
    </xf>
    <xf numFmtId="0" fontId="7" fillId="4" borderId="8" xfId="4" applyFont="1" applyFill="1" applyBorder="1" applyAlignment="1">
      <alignment horizontal="left"/>
    </xf>
    <xf numFmtId="0" fontId="2" fillId="0" borderId="6" xfId="4" applyFont="1" applyBorder="1" applyAlignment="1">
      <alignment horizontal="left" vertical="top" wrapText="1"/>
    </xf>
    <xf numFmtId="0" fontId="2" fillId="0" borderId="7" xfId="4" applyFont="1" applyBorder="1" applyAlignment="1">
      <alignment horizontal="left" vertical="top" wrapText="1"/>
    </xf>
    <xf numFmtId="0" fontId="2" fillId="0" borderId="1" xfId="4" applyFont="1" applyBorder="1" applyAlignment="1">
      <alignment horizontal="left" vertical="top" wrapText="1"/>
    </xf>
    <xf numFmtId="0" fontId="6" fillId="0" borderId="6" xfId="3" applyFont="1" applyBorder="1" applyAlignment="1" applyProtection="1">
      <alignment horizontal="center" vertical="top" wrapText="1"/>
    </xf>
    <xf numFmtId="0" fontId="6" fillId="0" borderId="7" xfId="3" applyFont="1" applyBorder="1" applyAlignment="1" applyProtection="1">
      <alignment horizontal="center" vertical="top" wrapText="1"/>
    </xf>
    <xf numFmtId="0" fontId="6" fillId="0" borderId="1" xfId="3" applyFont="1" applyBorder="1" applyAlignment="1" applyProtection="1">
      <alignment horizontal="center" vertical="top" wrapText="1"/>
    </xf>
    <xf numFmtId="0" fontId="5" fillId="2" borderId="5" xfId="4" applyFont="1" applyFill="1" applyBorder="1" applyAlignment="1">
      <alignment horizontal="left" vertical="top" wrapText="1"/>
    </xf>
    <xf numFmtId="0" fontId="5" fillId="2" borderId="3" xfId="4" applyFont="1" applyFill="1" applyBorder="1" applyAlignment="1">
      <alignment horizontal="left" vertical="top" wrapText="1"/>
    </xf>
    <xf numFmtId="0" fontId="5" fillId="2" borderId="4" xfId="4" applyFont="1" applyFill="1" applyBorder="1" applyAlignment="1">
      <alignment horizontal="left" vertical="top" wrapText="1"/>
    </xf>
    <xf numFmtId="0" fontId="5" fillId="2" borderId="9" xfId="4" applyFont="1" applyFill="1" applyBorder="1" applyAlignment="1">
      <alignment horizontal="left" vertical="top" wrapText="1"/>
    </xf>
    <xf numFmtId="0" fontId="5" fillId="2" borderId="0" xfId="4" applyFont="1" applyFill="1" applyBorder="1" applyAlignment="1">
      <alignment horizontal="left" vertical="top" wrapText="1"/>
    </xf>
    <xf numFmtId="0" fontId="5" fillId="2" borderId="10"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8" xfId="4" applyFont="1" applyFill="1" applyBorder="1" applyAlignment="1">
      <alignment horizontal="left" vertical="top" wrapText="1"/>
    </xf>
    <xf numFmtId="0" fontId="34" fillId="3" borderId="12" xfId="0" applyFont="1" applyFill="1" applyBorder="1" applyAlignment="1">
      <alignment horizontal="center"/>
    </xf>
    <xf numFmtId="0" fontId="10" fillId="5" borderId="6" xfId="0" applyFont="1" applyFill="1" applyBorder="1" applyAlignment="1">
      <alignment horizontal="left" wrapText="1"/>
    </xf>
    <xf numFmtId="0" fontId="10" fillId="5" borderId="7" xfId="0" applyFont="1" applyFill="1" applyBorder="1" applyAlignment="1">
      <alignment horizontal="left" wrapText="1"/>
    </xf>
    <xf numFmtId="0" fontId="7" fillId="4" borderId="5" xfId="1" applyFont="1" applyFill="1" applyBorder="1" applyAlignment="1">
      <alignment horizontal="left"/>
    </xf>
    <xf numFmtId="0" fontId="7" fillId="4" borderId="4" xfId="1" applyFont="1" applyFill="1" applyBorder="1" applyAlignment="1">
      <alignment horizontal="left"/>
    </xf>
    <xf numFmtId="0" fontId="7" fillId="4" borderId="11" xfId="1" applyFont="1" applyFill="1" applyBorder="1" applyAlignment="1">
      <alignment horizontal="left"/>
    </xf>
    <xf numFmtId="0" fontId="7" fillId="4" borderId="8" xfId="1" applyFont="1" applyFill="1" applyBorder="1" applyAlignment="1">
      <alignment horizontal="left"/>
    </xf>
    <xf numFmtId="0" fontId="7" fillId="4" borderId="3" xfId="1" applyFont="1" applyFill="1" applyBorder="1" applyAlignment="1">
      <alignment horizontal="left"/>
    </xf>
    <xf numFmtId="0" fontId="7" fillId="4" borderId="12" xfId="1" applyFont="1" applyFill="1" applyBorder="1" applyAlignment="1">
      <alignment horizontal="left"/>
    </xf>
    <xf numFmtId="0" fontId="7" fillId="4" borderId="6" xfId="1" applyFont="1" applyFill="1" applyBorder="1" applyAlignment="1">
      <alignment horizontal="left"/>
    </xf>
    <xf numFmtId="0" fontId="7" fillId="4" borderId="1" xfId="1" applyFont="1" applyFill="1" applyBorder="1" applyAlignment="1">
      <alignment horizontal="left"/>
    </xf>
    <xf numFmtId="0" fontId="11" fillId="3" borderId="3" xfId="0" applyFont="1" applyFill="1" applyBorder="1" applyAlignment="1">
      <alignment horizontal="center"/>
    </xf>
    <xf numFmtId="0" fontId="52" fillId="0" borderId="5" xfId="1" applyFont="1" applyFill="1" applyBorder="1" applyAlignment="1">
      <alignment horizontal="right" vertical="center"/>
    </xf>
    <xf numFmtId="0" fontId="52" fillId="0" borderId="3" xfId="1" applyFont="1" applyFill="1" applyBorder="1" applyAlignment="1">
      <alignment horizontal="right" vertical="center"/>
    </xf>
    <xf numFmtId="0" fontId="52" fillId="0" borderId="11" xfId="1" applyFont="1" applyFill="1" applyBorder="1" applyAlignment="1">
      <alignment horizontal="right" vertical="center"/>
    </xf>
    <xf numFmtId="0" fontId="52" fillId="0" borderId="12" xfId="1" applyFont="1" applyFill="1" applyBorder="1" applyAlignment="1">
      <alignment horizontal="right" vertical="center"/>
    </xf>
    <xf numFmtId="14" fontId="52" fillId="6" borderId="20" xfId="1" applyNumberFormat="1" applyFont="1" applyFill="1" applyBorder="1" applyAlignment="1">
      <alignment horizontal="center" vertical="center"/>
    </xf>
    <xf numFmtId="0" fontId="52" fillId="6" borderId="21" xfId="1" applyFont="1" applyFill="1" applyBorder="1" applyAlignment="1">
      <alignment horizontal="center" vertical="center"/>
    </xf>
    <xf numFmtId="0" fontId="21" fillId="4" borderId="0" xfId="1" applyFont="1" applyFill="1" applyAlignment="1">
      <alignment horizontal="center"/>
    </xf>
    <xf numFmtId="0" fontId="41" fillId="0" borderId="0" xfId="0" applyFont="1" applyFill="1" applyAlignment="1">
      <alignment horizontal="left" vertical="center" wrapText="1"/>
    </xf>
    <xf numFmtId="0" fontId="6" fillId="0" borderId="0" xfId="3" applyFill="1" applyAlignment="1" applyProtection="1"/>
    <xf numFmtId="0" fontId="0" fillId="0" borderId="0" xfId="0" applyAlignment="1"/>
    <xf numFmtId="0" fontId="21" fillId="4" borderId="0" xfId="4" applyFont="1" applyFill="1" applyAlignment="1">
      <alignment horizontal="center" wrapText="1"/>
    </xf>
    <xf numFmtId="0" fontId="20" fillId="4" borderId="0" xfId="4" applyFont="1" applyFill="1" applyAlignment="1"/>
    <xf numFmtId="0" fontId="15" fillId="0" borderId="0" xfId="4" applyFont="1" applyAlignment="1">
      <alignment wrapText="1"/>
    </xf>
    <xf numFmtId="0" fontId="2" fillId="0" borderId="0" xfId="4" applyFont="1" applyAlignment="1">
      <alignment wrapText="1"/>
    </xf>
    <xf numFmtId="0" fontId="15" fillId="0" borderId="0" xfId="4" applyFont="1" applyFill="1" applyAlignment="1">
      <alignment wrapText="1"/>
    </xf>
    <xf numFmtId="0" fontId="2" fillId="0" borderId="0" xfId="4" applyFont="1" applyFill="1" applyAlignment="1">
      <alignment wrapText="1"/>
    </xf>
    <xf numFmtId="0" fontId="1" fillId="0" borderId="0" xfId="4" applyFont="1" applyAlignment="1">
      <alignment horizontal="left" wrapText="1"/>
    </xf>
    <xf numFmtId="0" fontId="1" fillId="0" borderId="0" xfId="4" applyFont="1" applyAlignment="1">
      <alignment wrapText="1"/>
    </xf>
    <xf numFmtId="0" fontId="15" fillId="0" borderId="0" xfId="4" applyFont="1" applyAlignment="1">
      <alignment vertical="top" wrapText="1"/>
    </xf>
    <xf numFmtId="0" fontId="2" fillId="0" borderId="0" xfId="4" applyFont="1" applyAlignment="1">
      <alignment vertical="top" wrapText="1"/>
    </xf>
    <xf numFmtId="0" fontId="1" fillId="0" borderId="0" xfId="4" applyFont="1"/>
    <xf numFmtId="0" fontId="1" fillId="0" borderId="0" xfId="4" applyFont="1" applyAlignment="1"/>
    <xf numFmtId="0" fontId="1" fillId="0" borderId="0" xfId="4" applyFont="1" applyAlignment="1">
      <alignment horizontal="left" vertical="top" wrapText="1"/>
    </xf>
    <xf numFmtId="0" fontId="4" fillId="0" borderId="0" xfId="4" applyFont="1" applyAlignment="1">
      <alignment horizontal="left" vertical="top" wrapText="1"/>
    </xf>
    <xf numFmtId="0" fontId="19" fillId="0" borderId="0" xfId="4" applyFont="1" applyAlignment="1">
      <alignment horizontal="left" wrapText="1"/>
    </xf>
    <xf numFmtId="0" fontId="19" fillId="0" borderId="0" xfId="4" applyFont="1" applyAlignment="1"/>
    <xf numFmtId="0" fontId="23" fillId="0" borderId="0" xfId="4" applyFont="1" applyAlignment="1">
      <alignment horizontal="left" wrapText="1" indent="1"/>
    </xf>
    <xf numFmtId="0" fontId="23" fillId="0" borderId="0" xfId="4" applyFont="1" applyAlignment="1">
      <alignment horizontal="left" indent="1"/>
    </xf>
    <xf numFmtId="0" fontId="19" fillId="0" borderId="0" xfId="4" applyFont="1" applyAlignment="1">
      <alignment horizontal="left"/>
    </xf>
    <xf numFmtId="0" fontId="19" fillId="0" borderId="0" xfId="4" applyFont="1" applyAlignment="1">
      <alignment horizontal="left" vertical="center" wrapText="1"/>
    </xf>
    <xf numFmtId="0" fontId="19" fillId="0" borderId="0" xfId="4" applyFont="1" applyAlignment="1">
      <alignment vertical="center"/>
    </xf>
    <xf numFmtId="0" fontId="1" fillId="0" borderId="0" xfId="4" applyFont="1" applyFill="1" applyAlignment="1">
      <alignment horizontal="left" wrapText="1"/>
    </xf>
    <xf numFmtId="0" fontId="1" fillId="0" borderId="0" xfId="4" applyFont="1" applyFill="1" applyAlignment="1"/>
    <xf numFmtId="0" fontId="4" fillId="0" borderId="0" xfId="4" applyFont="1" applyAlignment="1">
      <alignment horizontal="left" vertical="top" wrapText="1" indent="1"/>
    </xf>
    <xf numFmtId="0" fontId="35"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horizontal="left" vertical="center" wrapText="1" indent="5"/>
    </xf>
    <xf numFmtId="0" fontId="21" fillId="4" borderId="0" xfId="1" applyFont="1" applyFill="1" applyAlignment="1">
      <alignment horizontal="center" wrapText="1"/>
    </xf>
    <xf numFmtId="0" fontId="20" fillId="4" borderId="0" xfId="1" applyFont="1" applyFill="1" applyAlignment="1"/>
    <xf numFmtId="0" fontId="15" fillId="0" borderId="0" xfId="1" applyFont="1" applyAlignment="1">
      <alignment wrapText="1"/>
    </xf>
    <xf numFmtId="0" fontId="2" fillId="0" borderId="0" xfId="1" applyFont="1" applyAlignment="1"/>
    <xf numFmtId="0" fontId="29" fillId="0" borderId="0" xfId="0" applyFont="1" applyAlignment="1">
      <alignment vertical="center" wrapText="1"/>
    </xf>
  </cellXfs>
  <cellStyles count="49">
    <cellStyle name="Currency 2" xfId="2"/>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Hyperlink" xfId="3" builtinId="8"/>
    <cellStyle name="Normal" xfId="0" builtinId="0"/>
    <cellStyle name="Normal 2" xfId="1"/>
    <cellStyle name="Normal 3" xfId="4"/>
  </cellStyles>
  <dxfs count="0"/>
  <tableStyles count="0" defaultTableStyle="TableStyleMedium2" defaultPivotStyle="PivotStyleLight16"/>
  <colors>
    <mruColors>
      <color rgb="FFFC7D3C"/>
      <color rgb="FFE66514"/>
      <color rgb="FF28BDF2"/>
      <color rgb="FFBEF3FF"/>
      <color rgb="FF006666"/>
      <color rgb="FF008080"/>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98168</xdr:rowOff>
    </xdr:from>
    <xdr:to>
      <xdr:col>1</xdr:col>
      <xdr:colOff>1066800</xdr:colOff>
      <xdr:row>6</xdr:row>
      <xdr:rowOff>76200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98168"/>
          <a:ext cx="1066800" cy="1095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1</xdr:col>
      <xdr:colOff>1028700</xdr:colOff>
      <xdr:row>5</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11430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flvs.net/florida-school-solutions/counselor-resource-center" TargetMode="External"/><Relationship Id="rId4" Type="http://schemas.openxmlformats.org/officeDocument/2006/relationships/hyperlink" Target="https://www.flvs.net/global-school/courses" TargetMode="External"/><Relationship Id="rId5" Type="http://schemas.openxmlformats.org/officeDocument/2006/relationships/hyperlink" Target="https://www.flvs.net/global-school/courses" TargetMode="External"/><Relationship Id="rId6" Type="http://schemas.openxmlformats.org/officeDocument/2006/relationships/hyperlink" Target="https://www.flvs.net/global-school/courses" TargetMode="External"/><Relationship Id="rId1" Type="http://schemas.openxmlformats.org/officeDocument/2006/relationships/hyperlink" Target="https://www.flvs.net/global-school/courses" TargetMode="External"/><Relationship Id="rId2" Type="http://schemas.openxmlformats.org/officeDocument/2006/relationships/hyperlink" Target="https://www.flvs.net/global-school/cours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ecrabbendam@flvs.net" TargetMode="External"/><Relationship Id="rId4" Type="http://schemas.openxmlformats.org/officeDocument/2006/relationships/hyperlink" Target="mailto:nsanon@flvs.net" TargetMode="External"/><Relationship Id="rId5" Type="http://schemas.openxmlformats.org/officeDocument/2006/relationships/drawing" Target="../drawings/drawing2.xml"/><Relationship Id="rId1" Type="http://schemas.openxmlformats.org/officeDocument/2006/relationships/hyperlink" Target="mailto:globalschool@flvs.net" TargetMode="External"/><Relationship Id="rId2" Type="http://schemas.openxmlformats.org/officeDocument/2006/relationships/hyperlink" Target="../../../../../../../var/folders/zh/3179p75n3dz66nvtzxpldpjc0000gp/T/com.microsoft.Outlook/Outlook%20Temp/jodom@flv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81"/>
  <sheetViews>
    <sheetView showGridLines="0" tabSelected="1" topLeftCell="B1" workbookViewId="0">
      <pane ySplit="7" topLeftCell="A8" activePane="bottomLeft" state="frozen"/>
      <selection pane="bottomLeft" activeCell="J24" sqref="J24:J25"/>
    </sheetView>
  </sheetViews>
  <sheetFormatPr baseColWidth="10" defaultColWidth="9.1640625" defaultRowHeight="14" x14ac:dyDescent="0.15"/>
  <cols>
    <col min="1" max="1" width="5.6640625" style="32" customWidth="1"/>
    <col min="2" max="2" width="38" style="32" customWidth="1"/>
    <col min="3" max="3" width="40.1640625" style="32" customWidth="1"/>
    <col min="4" max="4" width="3.5" style="33" customWidth="1"/>
    <col min="5" max="5" width="14.5" style="32" customWidth="1"/>
    <col min="6" max="6" width="15.33203125" style="32" customWidth="1"/>
    <col min="7" max="7" width="20" style="32" customWidth="1"/>
    <col min="8" max="8" width="13" style="32" customWidth="1"/>
    <col min="9" max="9" width="11.6640625" style="32" customWidth="1"/>
    <col min="10" max="10" width="9.83203125" style="32" customWidth="1"/>
    <col min="11" max="11" width="25.6640625" style="32" customWidth="1"/>
    <col min="12" max="12" width="14.33203125" style="32" bestFit="1" customWidth="1"/>
    <col min="13" max="13" width="16.6640625" style="32" customWidth="1"/>
    <col min="14" max="14" width="13.33203125" style="32" customWidth="1"/>
    <col min="15" max="15" width="5.83203125" style="32" bestFit="1" customWidth="1"/>
    <col min="16" max="16" width="5.83203125" style="32" customWidth="1"/>
    <col min="17" max="18" width="16" style="32" customWidth="1"/>
    <col min="19" max="19" width="17.1640625" style="32" customWidth="1"/>
    <col min="20" max="20" width="18" style="32" customWidth="1"/>
    <col min="21" max="21" width="33.6640625" style="32" bestFit="1" customWidth="1"/>
    <col min="22" max="22" width="25.6640625" style="32" customWidth="1"/>
    <col min="23" max="23" width="16.5" style="32" customWidth="1"/>
    <col min="24" max="24" width="14.1640625" style="32" customWidth="1"/>
    <col min="25" max="25" width="15" style="45" bestFit="1" customWidth="1"/>
    <col min="26" max="26" width="14.6640625" style="32" customWidth="1"/>
    <col min="27" max="27" width="15.6640625" style="32" customWidth="1"/>
    <col min="28" max="31" width="9.1640625" style="32"/>
    <col min="32" max="32" width="10" style="32" hidden="1" customWidth="1"/>
    <col min="33" max="16384" width="9.1640625" style="32"/>
  </cols>
  <sheetData>
    <row r="1" spans="1:32" ht="15" customHeight="1" x14ac:dyDescent="0.15">
      <c r="A1" s="96"/>
      <c r="B1" s="96"/>
      <c r="C1" s="96"/>
      <c r="D1" s="97"/>
      <c r="E1" s="145" t="s">
        <v>0</v>
      </c>
      <c r="F1" s="145"/>
      <c r="G1" s="145"/>
      <c r="H1" s="145"/>
      <c r="I1" s="145"/>
      <c r="J1" s="145"/>
      <c r="K1" s="145"/>
      <c r="L1" s="145"/>
      <c r="M1" s="145"/>
      <c r="N1" s="145"/>
      <c r="O1" s="145"/>
      <c r="P1" s="145"/>
      <c r="Q1" s="145"/>
      <c r="R1" s="145"/>
      <c r="S1" s="145"/>
      <c r="T1" s="145"/>
      <c r="U1" s="145"/>
      <c r="V1" s="145"/>
      <c r="W1" s="145"/>
      <c r="X1" s="145"/>
      <c r="Y1" s="145"/>
      <c r="Z1" s="96"/>
      <c r="AA1" s="96"/>
    </row>
    <row r="2" spans="1:32" ht="15" customHeight="1" x14ac:dyDescent="0.15">
      <c r="A2" s="96"/>
      <c r="B2" s="96"/>
      <c r="C2" s="96"/>
      <c r="D2" s="97"/>
      <c r="E2" s="145"/>
      <c r="F2" s="145"/>
      <c r="G2" s="145"/>
      <c r="H2" s="145"/>
      <c r="I2" s="145"/>
      <c r="J2" s="145"/>
      <c r="K2" s="145"/>
      <c r="L2" s="145"/>
      <c r="M2" s="145"/>
      <c r="N2" s="145"/>
      <c r="O2" s="145"/>
      <c r="P2" s="145"/>
      <c r="Q2" s="145"/>
      <c r="R2" s="145"/>
      <c r="S2" s="145"/>
      <c r="T2" s="145"/>
      <c r="U2" s="145"/>
      <c r="V2" s="145"/>
      <c r="W2" s="145"/>
      <c r="X2" s="145"/>
      <c r="Y2" s="145"/>
      <c r="Z2" s="96"/>
      <c r="AA2" s="96"/>
    </row>
    <row r="3" spans="1:32" ht="15" customHeight="1" x14ac:dyDescent="0.15">
      <c r="A3" s="96"/>
      <c r="B3" s="96"/>
      <c r="C3" s="96"/>
      <c r="D3" s="97"/>
      <c r="E3" s="145"/>
      <c r="F3" s="145"/>
      <c r="G3" s="145"/>
      <c r="H3" s="145"/>
      <c r="I3" s="145"/>
      <c r="J3" s="145"/>
      <c r="K3" s="145"/>
      <c r="L3" s="145"/>
      <c r="M3" s="145"/>
      <c r="N3" s="145"/>
      <c r="O3" s="145"/>
      <c r="P3" s="145"/>
      <c r="Q3" s="145"/>
      <c r="R3" s="145"/>
      <c r="S3" s="145"/>
      <c r="T3" s="145"/>
      <c r="U3" s="145"/>
      <c r="V3" s="145"/>
      <c r="W3" s="145"/>
      <c r="X3" s="145"/>
      <c r="Y3" s="145"/>
      <c r="Z3" s="96"/>
      <c r="AA3" s="96"/>
    </row>
    <row r="4" spans="1:32" ht="15" customHeight="1" x14ac:dyDescent="0.15">
      <c r="A4" s="96"/>
      <c r="B4" s="96"/>
      <c r="C4" s="96"/>
      <c r="D4" s="97"/>
      <c r="E4" s="145"/>
      <c r="F4" s="145"/>
      <c r="G4" s="145"/>
      <c r="H4" s="145"/>
      <c r="I4" s="145"/>
      <c r="J4" s="145"/>
      <c r="K4" s="145"/>
      <c r="L4" s="145"/>
      <c r="M4" s="145"/>
      <c r="N4" s="145"/>
      <c r="O4" s="145"/>
      <c r="P4" s="145"/>
      <c r="Q4" s="145"/>
      <c r="R4" s="145"/>
      <c r="S4" s="145"/>
      <c r="T4" s="145"/>
      <c r="U4" s="145"/>
      <c r="V4" s="145"/>
      <c r="W4" s="145"/>
      <c r="X4" s="145"/>
      <c r="Y4" s="145"/>
      <c r="Z4" s="96"/>
      <c r="AA4" s="96"/>
    </row>
    <row r="5" spans="1:32" x14ac:dyDescent="0.15">
      <c r="A5" s="96"/>
      <c r="B5" s="96"/>
      <c r="C5" s="96"/>
      <c r="D5" s="97"/>
      <c r="E5" s="146" t="s">
        <v>1</v>
      </c>
      <c r="F5" s="146"/>
      <c r="G5" s="146"/>
      <c r="H5" s="146"/>
      <c r="I5" s="146"/>
      <c r="J5" s="146"/>
      <c r="K5" s="146"/>
      <c r="L5" s="146"/>
      <c r="M5" s="146"/>
      <c r="N5" s="146"/>
      <c r="O5" s="146"/>
      <c r="P5" s="146"/>
      <c r="Q5" s="146"/>
      <c r="R5" s="146"/>
      <c r="S5" s="146"/>
      <c r="T5" s="146"/>
      <c r="U5" s="146"/>
      <c r="V5" s="146"/>
      <c r="W5" s="146"/>
      <c r="X5" s="146"/>
      <c r="Y5" s="146"/>
      <c r="Z5" s="96"/>
      <c r="AA5" s="96"/>
    </row>
    <row r="6" spans="1:32" x14ac:dyDescent="0.15">
      <c r="A6" s="96"/>
      <c r="B6" s="96"/>
      <c r="C6" s="96"/>
      <c r="D6" s="97"/>
      <c r="E6" s="96"/>
      <c r="F6" s="96"/>
      <c r="G6" s="96"/>
      <c r="H6" s="96"/>
      <c r="I6" s="96"/>
      <c r="J6" s="96"/>
      <c r="K6" s="96"/>
      <c r="L6" s="96"/>
      <c r="M6" s="96"/>
      <c r="N6" s="96"/>
      <c r="O6" s="96"/>
      <c r="P6" s="96"/>
      <c r="Q6" s="96"/>
      <c r="R6" s="96"/>
      <c r="S6" s="96"/>
      <c r="T6" s="96"/>
      <c r="U6" s="96"/>
      <c r="V6" s="96"/>
      <c r="W6" s="96"/>
      <c r="X6" s="96"/>
      <c r="Y6" s="98"/>
      <c r="Z6" s="96"/>
      <c r="AA6" s="96"/>
    </row>
    <row r="7" spans="1:32" x14ac:dyDescent="0.15">
      <c r="A7" s="96"/>
      <c r="B7" s="96"/>
      <c r="C7" s="96"/>
      <c r="D7" s="97"/>
      <c r="E7" s="96"/>
      <c r="F7" s="96"/>
      <c r="G7" s="96"/>
      <c r="H7" s="96"/>
      <c r="I7" s="96"/>
      <c r="J7" s="96"/>
      <c r="K7" s="96"/>
      <c r="L7" s="96"/>
      <c r="M7" s="96"/>
      <c r="N7" s="96"/>
      <c r="O7" s="96"/>
      <c r="P7" s="96"/>
      <c r="Q7" s="96"/>
      <c r="R7" s="96"/>
      <c r="S7" s="96"/>
      <c r="T7" s="96"/>
      <c r="U7" s="96"/>
      <c r="V7" s="96"/>
      <c r="W7" s="96"/>
      <c r="X7" s="96"/>
      <c r="Y7" s="98"/>
      <c r="Z7" s="96"/>
      <c r="AA7" s="96"/>
    </row>
    <row r="8" spans="1:32" ht="15" thickBot="1" x14ac:dyDescent="0.2">
      <c r="A8" s="50"/>
      <c r="B8" s="50"/>
      <c r="C8" s="50"/>
      <c r="D8" s="52"/>
      <c r="E8" s="50"/>
      <c r="F8" s="50"/>
      <c r="G8" s="50"/>
      <c r="H8" s="50"/>
      <c r="I8" s="50"/>
      <c r="J8" s="50"/>
      <c r="K8" s="50"/>
      <c r="L8" s="50"/>
      <c r="M8" s="50"/>
      <c r="N8" s="50"/>
      <c r="O8" s="50"/>
      <c r="P8" s="50"/>
      <c r="Q8" s="50"/>
      <c r="R8" s="50"/>
      <c r="S8" s="50"/>
      <c r="T8" s="50"/>
      <c r="U8" s="50"/>
      <c r="V8" s="50"/>
      <c r="W8" s="50"/>
      <c r="X8" s="50"/>
      <c r="Y8" s="53"/>
      <c r="Z8" s="50"/>
      <c r="AA8" s="50"/>
    </row>
    <row r="9" spans="1:32" ht="16" customHeight="1" x14ac:dyDescent="0.15">
      <c r="A9" s="50"/>
      <c r="B9" s="147" t="s">
        <v>42</v>
      </c>
      <c r="C9" s="148"/>
      <c r="D9" s="52"/>
      <c r="E9" s="157" t="s">
        <v>161</v>
      </c>
      <c r="F9" s="158"/>
      <c r="G9" s="158"/>
      <c r="H9" s="158"/>
      <c r="I9" s="159"/>
      <c r="J9" s="50"/>
      <c r="K9" s="63"/>
      <c r="L9" s="50"/>
      <c r="M9" s="50"/>
      <c r="N9" s="50"/>
      <c r="O9" s="50"/>
      <c r="P9" s="50"/>
      <c r="Q9" s="50"/>
      <c r="R9" s="50"/>
      <c r="S9" s="50"/>
      <c r="T9" s="50"/>
      <c r="U9" s="50"/>
      <c r="V9" s="50"/>
      <c r="W9" s="50"/>
      <c r="X9" s="50"/>
      <c r="Y9" s="53"/>
      <c r="Z9" s="50"/>
      <c r="AA9" s="50"/>
    </row>
    <row r="10" spans="1:32" ht="15" customHeight="1" thickBot="1" x14ac:dyDescent="0.2">
      <c r="A10" s="50"/>
      <c r="B10" s="149"/>
      <c r="C10" s="150"/>
      <c r="D10" s="52"/>
      <c r="E10" s="160"/>
      <c r="F10" s="161"/>
      <c r="G10" s="161"/>
      <c r="H10" s="161"/>
      <c r="I10" s="162"/>
      <c r="J10" s="50"/>
      <c r="K10" s="63"/>
      <c r="L10" s="50"/>
      <c r="M10" s="50"/>
      <c r="N10" s="50"/>
      <c r="O10" s="50"/>
      <c r="P10" s="50"/>
      <c r="Q10" s="50"/>
      <c r="R10" s="50"/>
      <c r="S10" s="50"/>
      <c r="T10" s="50"/>
      <c r="U10" s="50"/>
      <c r="V10" s="50"/>
      <c r="W10" s="50"/>
      <c r="X10" s="50"/>
      <c r="Y10" s="53"/>
      <c r="Z10" s="50"/>
      <c r="AA10" s="50"/>
    </row>
    <row r="11" spans="1:32" ht="18" customHeight="1" thickBot="1" x14ac:dyDescent="0.2">
      <c r="A11" s="50"/>
      <c r="B11" s="2" t="s">
        <v>27</v>
      </c>
      <c r="C11" s="34"/>
      <c r="D11" s="52"/>
      <c r="E11" s="163"/>
      <c r="F11" s="164"/>
      <c r="G11" s="164"/>
      <c r="H11" s="164"/>
      <c r="I11" s="165"/>
      <c r="J11" s="50"/>
      <c r="K11" s="63"/>
      <c r="L11" s="50"/>
      <c r="M11" s="50"/>
      <c r="N11" s="50"/>
      <c r="O11" s="50"/>
      <c r="P11" s="50"/>
      <c r="Q11" s="50"/>
      <c r="R11" s="50"/>
      <c r="S11" s="50"/>
      <c r="T11" s="50"/>
      <c r="U11" s="50"/>
      <c r="V11" s="50"/>
      <c r="W11" s="50"/>
      <c r="X11" s="50"/>
      <c r="Y11" s="53"/>
      <c r="Z11" s="50"/>
      <c r="AA11" s="50"/>
    </row>
    <row r="12" spans="1:32" ht="18" customHeight="1" thickBot="1" x14ac:dyDescent="0.2">
      <c r="A12" s="50"/>
      <c r="B12" s="2" t="s">
        <v>28</v>
      </c>
      <c r="C12" s="34"/>
      <c r="D12" s="52"/>
      <c r="E12" s="157" t="s">
        <v>180</v>
      </c>
      <c r="F12" s="158"/>
      <c r="G12" s="158"/>
      <c r="H12" s="158"/>
      <c r="I12" s="159"/>
      <c r="J12" s="50"/>
      <c r="K12" s="50"/>
      <c r="L12" s="50"/>
      <c r="M12" s="50"/>
      <c r="N12" s="50"/>
      <c r="O12" s="50"/>
      <c r="P12" s="50"/>
      <c r="Q12" s="50"/>
      <c r="R12" s="50"/>
      <c r="S12" s="50"/>
      <c r="T12" s="50"/>
      <c r="U12" s="50"/>
      <c r="V12" s="50"/>
      <c r="W12" s="50"/>
      <c r="X12" s="50"/>
      <c r="Y12" s="53"/>
      <c r="Z12" s="50"/>
      <c r="AA12" s="50"/>
    </row>
    <row r="13" spans="1:32" s="43" customFormat="1" ht="18" customHeight="1" thickBot="1" x14ac:dyDescent="0.2">
      <c r="A13" s="51"/>
      <c r="B13" s="49" t="s">
        <v>29</v>
      </c>
      <c r="C13" s="44"/>
      <c r="D13" s="54"/>
      <c r="E13" s="160"/>
      <c r="F13" s="161"/>
      <c r="G13" s="161"/>
      <c r="H13" s="161"/>
      <c r="I13" s="162"/>
      <c r="J13" s="51"/>
      <c r="K13" s="51"/>
      <c r="L13" s="51"/>
      <c r="M13" s="51"/>
      <c r="N13" s="51"/>
      <c r="O13" s="51"/>
      <c r="P13" s="51"/>
      <c r="Q13" s="51"/>
      <c r="R13" s="51"/>
      <c r="S13" s="51"/>
      <c r="T13" s="51"/>
      <c r="U13" s="51"/>
      <c r="V13" s="51"/>
      <c r="W13" s="51"/>
      <c r="X13" s="51"/>
      <c r="Y13" s="64"/>
      <c r="Z13" s="51"/>
      <c r="AA13" s="51"/>
    </row>
    <row r="14" spans="1:32" ht="18" customHeight="1" thickBot="1" x14ac:dyDescent="0.2">
      <c r="A14" s="50"/>
      <c r="B14" s="2" t="s">
        <v>30</v>
      </c>
      <c r="C14" s="34"/>
      <c r="D14" s="52"/>
      <c r="E14" s="163"/>
      <c r="F14" s="164"/>
      <c r="G14" s="164"/>
      <c r="H14" s="164"/>
      <c r="I14" s="165"/>
      <c r="J14" s="50"/>
      <c r="K14" s="50"/>
      <c r="L14" s="50"/>
      <c r="M14" s="50"/>
      <c r="N14" s="50"/>
      <c r="O14" s="50"/>
      <c r="P14" s="50"/>
      <c r="Q14" s="50"/>
      <c r="R14" s="50"/>
      <c r="S14" s="50"/>
      <c r="T14" s="50"/>
      <c r="U14" s="50"/>
      <c r="V14" s="50"/>
      <c r="W14" s="50"/>
      <c r="X14" s="50"/>
      <c r="Y14" s="53"/>
      <c r="Z14" s="50"/>
      <c r="AA14" s="50"/>
    </row>
    <row r="15" spans="1:32" ht="31.5" customHeight="1" thickBot="1" x14ac:dyDescent="0.2">
      <c r="A15" s="50"/>
      <c r="B15" s="50"/>
      <c r="C15" s="50"/>
      <c r="D15" s="52"/>
      <c r="E15" s="151" t="s">
        <v>179</v>
      </c>
      <c r="F15" s="152"/>
      <c r="G15" s="152"/>
      <c r="H15" s="152"/>
      <c r="I15" s="153"/>
      <c r="J15" s="50"/>
      <c r="K15" s="50"/>
      <c r="L15" s="50"/>
      <c r="M15" s="50"/>
      <c r="N15" s="50"/>
      <c r="O15" s="50"/>
      <c r="P15" s="50"/>
      <c r="Q15" s="50"/>
      <c r="R15" s="50"/>
      <c r="S15" s="50"/>
      <c r="T15" s="50"/>
      <c r="U15" s="50"/>
      <c r="V15" s="50"/>
      <c r="W15" s="50"/>
      <c r="X15" s="50"/>
      <c r="Y15" s="53"/>
      <c r="Z15" s="50"/>
      <c r="AA15" s="50"/>
    </row>
    <row r="16" spans="1:32" ht="15" thickBot="1" x14ac:dyDescent="0.2">
      <c r="A16" s="50"/>
      <c r="B16" s="50"/>
      <c r="C16" s="50"/>
      <c r="D16" s="52"/>
      <c r="E16" s="154"/>
      <c r="F16" s="155"/>
      <c r="G16" s="155"/>
      <c r="H16" s="155"/>
      <c r="I16" s="156"/>
      <c r="J16" s="50"/>
      <c r="K16" s="50"/>
      <c r="L16" s="50"/>
      <c r="M16" s="50"/>
      <c r="N16" s="50"/>
      <c r="O16" s="50"/>
      <c r="P16" s="50"/>
      <c r="Q16" s="50"/>
      <c r="R16" s="50"/>
      <c r="S16" s="50"/>
      <c r="T16" s="50"/>
      <c r="U16" s="50"/>
      <c r="V16" s="50"/>
      <c r="W16" s="50"/>
      <c r="X16" s="50"/>
      <c r="Y16" s="53"/>
      <c r="Z16" s="50"/>
      <c r="AA16" s="50"/>
      <c r="AF16" s="48">
        <v>200</v>
      </c>
    </row>
    <row r="17" spans="1:32" ht="21.75" customHeight="1" thickBot="1" x14ac:dyDescent="0.2">
      <c r="A17" s="50"/>
      <c r="B17" s="50"/>
      <c r="C17" s="50"/>
      <c r="D17" s="52"/>
      <c r="E17" s="50"/>
      <c r="F17" s="50"/>
      <c r="G17" s="50"/>
      <c r="H17" s="50"/>
      <c r="I17" s="50"/>
      <c r="J17" s="50"/>
      <c r="K17" s="50"/>
      <c r="L17" s="50"/>
      <c r="M17" s="50"/>
      <c r="N17" s="50"/>
      <c r="O17" s="50"/>
      <c r="P17" s="50"/>
      <c r="Q17" s="50"/>
      <c r="R17" s="50"/>
      <c r="S17" s="50"/>
      <c r="T17" s="50"/>
      <c r="U17" s="50"/>
      <c r="V17" s="50"/>
      <c r="W17" s="50"/>
      <c r="X17" s="50"/>
      <c r="Y17" s="53"/>
      <c r="Z17" s="50"/>
      <c r="AA17" s="50"/>
      <c r="AF17" s="48">
        <v>400</v>
      </c>
    </row>
    <row r="18" spans="1:32" ht="15.75" customHeight="1" x14ac:dyDescent="0.15">
      <c r="A18" s="50"/>
      <c r="B18" s="50"/>
      <c r="C18" s="50"/>
      <c r="D18" s="52"/>
      <c r="E18" s="136" t="s">
        <v>31</v>
      </c>
      <c r="F18" s="137"/>
      <c r="G18" s="137"/>
      <c r="H18" s="137"/>
      <c r="I18" s="142">
        <f>SUM(Y27:Y59)</f>
        <v>0</v>
      </c>
      <c r="J18" s="50"/>
      <c r="K18" s="50"/>
      <c r="L18" s="50"/>
      <c r="M18" s="50"/>
      <c r="N18" s="50"/>
      <c r="O18" s="50"/>
      <c r="P18" s="50"/>
      <c r="Q18" s="50"/>
      <c r="R18" s="50"/>
      <c r="S18" s="50"/>
      <c r="T18" s="50"/>
      <c r="U18" s="50"/>
      <c r="V18" s="50"/>
      <c r="W18" s="50"/>
      <c r="X18" s="50"/>
      <c r="Y18" s="53"/>
      <c r="Z18" s="50"/>
      <c r="AA18" s="50"/>
      <c r="AF18" s="48">
        <v>800</v>
      </c>
    </row>
    <row r="19" spans="1:32" x14ac:dyDescent="0.15">
      <c r="A19" s="50"/>
      <c r="B19" s="50"/>
      <c r="C19" s="50"/>
      <c r="D19" s="52"/>
      <c r="E19" s="138"/>
      <c r="F19" s="139"/>
      <c r="G19" s="139"/>
      <c r="H19" s="139"/>
      <c r="I19" s="143"/>
      <c r="J19" s="50"/>
      <c r="K19" s="50"/>
      <c r="L19" s="50"/>
      <c r="M19" s="50"/>
      <c r="N19" s="50"/>
      <c r="O19" s="50"/>
      <c r="P19" s="50"/>
      <c r="Q19" s="50"/>
      <c r="R19" s="50"/>
      <c r="S19" s="50"/>
      <c r="T19" s="50"/>
      <c r="U19" s="50"/>
      <c r="V19" s="50"/>
      <c r="W19" s="50"/>
      <c r="X19" s="50"/>
      <c r="Y19" s="53"/>
      <c r="Z19" s="50"/>
      <c r="AA19" s="50"/>
    </row>
    <row r="20" spans="1:32" ht="15" thickBot="1" x14ac:dyDescent="0.2">
      <c r="A20" s="50"/>
      <c r="B20" s="50"/>
      <c r="C20" s="50"/>
      <c r="D20" s="52"/>
      <c r="E20" s="140"/>
      <c r="F20" s="141"/>
      <c r="G20" s="141"/>
      <c r="H20" s="141"/>
      <c r="I20" s="144"/>
      <c r="J20" s="50"/>
      <c r="K20" s="50"/>
      <c r="L20" s="50"/>
      <c r="M20" s="50"/>
      <c r="N20" s="50"/>
      <c r="O20" s="50"/>
      <c r="P20" s="50"/>
      <c r="Q20" s="50"/>
      <c r="R20" s="50"/>
      <c r="S20" s="50"/>
      <c r="T20" s="50"/>
      <c r="U20" s="50"/>
      <c r="V20" s="50"/>
      <c r="W20" s="50"/>
      <c r="X20" s="50"/>
      <c r="Y20" s="53"/>
      <c r="Z20" s="50"/>
      <c r="AA20" s="50"/>
    </row>
    <row r="21" spans="1:32" x14ac:dyDescent="0.15">
      <c r="A21" s="50"/>
      <c r="B21" s="50"/>
      <c r="C21" s="50"/>
      <c r="D21" s="52"/>
      <c r="E21" s="50"/>
      <c r="F21" s="50"/>
      <c r="G21" s="50"/>
      <c r="H21" s="50"/>
      <c r="I21" s="50"/>
      <c r="J21" s="50"/>
      <c r="K21" s="50"/>
      <c r="L21" s="50"/>
      <c r="M21" s="50"/>
      <c r="N21" s="50"/>
      <c r="O21" s="50"/>
      <c r="P21" s="50"/>
      <c r="Q21" s="50"/>
      <c r="R21" s="50"/>
      <c r="S21" s="50"/>
      <c r="T21" s="50"/>
      <c r="U21" s="50"/>
      <c r="V21" s="50"/>
      <c r="W21" s="50"/>
      <c r="X21" s="50"/>
      <c r="Y21" s="53"/>
      <c r="Z21" s="50"/>
      <c r="AA21" s="50"/>
    </row>
    <row r="22" spans="1:32" ht="14" customHeight="1" x14ac:dyDescent="0.15">
      <c r="A22" s="50"/>
      <c r="B22" s="50"/>
      <c r="C22" s="50"/>
      <c r="D22" s="52"/>
      <c r="E22" s="50"/>
      <c r="F22" s="50"/>
      <c r="G22" s="50"/>
      <c r="H22" s="50"/>
      <c r="I22" s="50"/>
      <c r="J22" s="50"/>
      <c r="K22" s="50"/>
      <c r="L22" s="50"/>
      <c r="M22" s="50"/>
      <c r="N22" s="50"/>
      <c r="O22" s="50"/>
      <c r="P22" s="50"/>
      <c r="Q22" s="50"/>
      <c r="R22" s="50"/>
      <c r="S22" s="50"/>
      <c r="T22" s="50"/>
      <c r="U22" s="50"/>
      <c r="V22" s="50"/>
      <c r="W22" s="50"/>
      <c r="X22" s="50"/>
      <c r="Y22" s="53"/>
      <c r="Z22" s="50"/>
      <c r="AA22" s="50"/>
    </row>
    <row r="23" spans="1:32" ht="20" customHeight="1" thickBot="1" x14ac:dyDescent="0.2">
      <c r="A23" s="50"/>
      <c r="B23" s="50"/>
      <c r="C23" s="50"/>
      <c r="D23" s="52"/>
      <c r="E23" s="166"/>
      <c r="F23" s="166"/>
      <c r="G23" s="166"/>
      <c r="H23" s="134" t="s">
        <v>403</v>
      </c>
      <c r="I23" s="50"/>
      <c r="J23" s="50"/>
      <c r="K23" s="50"/>
      <c r="L23" s="50"/>
      <c r="M23" s="50"/>
      <c r="N23" s="50"/>
      <c r="O23" s="50"/>
      <c r="P23" s="50"/>
      <c r="Q23" s="50"/>
      <c r="R23" s="50"/>
      <c r="S23" s="50"/>
      <c r="T23" s="50"/>
      <c r="U23" s="50"/>
      <c r="V23" s="50"/>
      <c r="W23" s="50"/>
      <c r="X23" s="50"/>
      <c r="Y23" s="53"/>
      <c r="Z23" s="50"/>
      <c r="AA23" s="50"/>
    </row>
    <row r="24" spans="1:32" ht="12" customHeight="1" x14ac:dyDescent="0.15">
      <c r="A24" s="50"/>
      <c r="B24" s="169" t="s">
        <v>32</v>
      </c>
      <c r="C24" s="170"/>
      <c r="D24" s="52"/>
      <c r="E24" s="169" t="s">
        <v>8</v>
      </c>
      <c r="F24" s="173"/>
      <c r="G24" s="170"/>
      <c r="H24" s="178" t="s">
        <v>401</v>
      </c>
      <c r="I24" s="179"/>
      <c r="J24" s="182"/>
      <c r="K24" s="50"/>
      <c r="L24" s="50"/>
      <c r="M24" s="50"/>
      <c r="N24" s="50"/>
      <c r="O24" s="50"/>
      <c r="P24" s="50"/>
      <c r="Q24" s="50"/>
      <c r="R24" s="50"/>
      <c r="S24" s="50"/>
      <c r="T24" s="50"/>
      <c r="U24" s="50"/>
      <c r="V24" s="50"/>
      <c r="W24" s="50"/>
      <c r="X24" s="50"/>
      <c r="Y24" s="53"/>
      <c r="Z24" s="133" t="s">
        <v>394</v>
      </c>
      <c r="AA24" s="50"/>
    </row>
    <row r="25" spans="1:32" ht="15" customHeight="1" thickBot="1" x14ac:dyDescent="0.25">
      <c r="A25" s="50"/>
      <c r="B25" s="171"/>
      <c r="C25" s="172"/>
      <c r="D25" s="52"/>
      <c r="E25" s="171"/>
      <c r="F25" s="174"/>
      <c r="G25" s="172"/>
      <c r="H25" s="180"/>
      <c r="I25" s="181"/>
      <c r="J25" s="183"/>
      <c r="K25" s="134"/>
      <c r="L25" s="50"/>
      <c r="M25" s="50"/>
      <c r="N25" s="59"/>
      <c r="O25" s="59"/>
      <c r="P25" s="59"/>
      <c r="Q25" s="59"/>
      <c r="R25" s="59"/>
      <c r="S25" s="60"/>
      <c r="T25" s="60"/>
      <c r="U25" s="61"/>
      <c r="V25" s="60"/>
      <c r="W25" s="60"/>
      <c r="X25" s="60"/>
      <c r="Y25" s="62"/>
      <c r="Z25" s="133" t="s">
        <v>395</v>
      </c>
      <c r="AA25" s="50"/>
    </row>
    <row r="26" spans="1:32" ht="51.75" customHeight="1" thickBot="1" x14ac:dyDescent="0.25">
      <c r="A26" s="50"/>
      <c r="B26" s="175" t="s">
        <v>16</v>
      </c>
      <c r="C26" s="176"/>
      <c r="D26" s="52"/>
      <c r="E26" s="99" t="s">
        <v>9</v>
      </c>
      <c r="F26" s="99" t="s">
        <v>10</v>
      </c>
      <c r="G26" s="99" t="s">
        <v>7</v>
      </c>
      <c r="H26" s="100" t="s">
        <v>316</v>
      </c>
      <c r="I26" s="135" t="s">
        <v>402</v>
      </c>
      <c r="J26" s="99" t="s">
        <v>11</v>
      </c>
      <c r="K26" s="99" t="s">
        <v>12</v>
      </c>
      <c r="L26" s="99" t="s">
        <v>2</v>
      </c>
      <c r="M26" s="99" t="s">
        <v>3</v>
      </c>
      <c r="N26" s="99" t="s">
        <v>13</v>
      </c>
      <c r="O26" s="99" t="s">
        <v>14</v>
      </c>
      <c r="P26" s="99" t="s">
        <v>15</v>
      </c>
      <c r="Q26" s="102" t="s">
        <v>242</v>
      </c>
      <c r="R26" s="102" t="s">
        <v>243</v>
      </c>
      <c r="S26" s="102" t="s">
        <v>4</v>
      </c>
      <c r="T26" s="102" t="s">
        <v>244</v>
      </c>
      <c r="U26" s="99" t="s">
        <v>5</v>
      </c>
      <c r="V26" s="101" t="s">
        <v>298</v>
      </c>
      <c r="W26" s="103" t="s">
        <v>337</v>
      </c>
      <c r="X26" s="101" t="s">
        <v>396</v>
      </c>
      <c r="Y26" s="104" t="s">
        <v>6</v>
      </c>
      <c r="Z26" s="104" t="s">
        <v>245</v>
      </c>
      <c r="AA26" s="104" t="s">
        <v>246</v>
      </c>
    </row>
    <row r="27" spans="1:32" ht="15" thickBot="1" x14ac:dyDescent="0.2">
      <c r="A27" s="50"/>
      <c r="B27" s="1" t="s">
        <v>33</v>
      </c>
      <c r="C27" s="35"/>
      <c r="D27" s="52"/>
      <c r="E27" s="37"/>
      <c r="F27" s="37"/>
      <c r="G27" s="37"/>
      <c r="H27" s="37"/>
      <c r="I27" s="81"/>
      <c r="J27" s="37"/>
      <c r="K27" s="82"/>
      <c r="L27" s="37"/>
      <c r="M27" s="37"/>
      <c r="N27" s="37"/>
      <c r="O27" s="37"/>
      <c r="P27" s="80"/>
      <c r="Q27" s="37"/>
      <c r="R27" s="37"/>
      <c r="S27" s="83"/>
      <c r="T27" s="83"/>
      <c r="U27" s="77"/>
      <c r="V27" s="77"/>
      <c r="W27" s="78"/>
      <c r="X27" s="77" t="e">
        <f t="shared" ref="X27:X58" si="0">VLOOKUP(U27&amp;W27,Master,4,0)</f>
        <v>#N/A</v>
      </c>
      <c r="Y27" s="79"/>
      <c r="Z27" s="80"/>
      <c r="AA27" s="37"/>
    </row>
    <row r="28" spans="1:32" ht="15" thickBot="1" x14ac:dyDescent="0.2">
      <c r="A28" s="50"/>
      <c r="B28" s="1" t="s">
        <v>34</v>
      </c>
      <c r="C28" s="36"/>
      <c r="D28" s="52"/>
      <c r="E28" s="37"/>
      <c r="F28" s="37"/>
      <c r="G28" s="37"/>
      <c r="H28" s="37"/>
      <c r="I28" s="37"/>
      <c r="J28" s="37"/>
      <c r="K28" s="37"/>
      <c r="L28" s="37"/>
      <c r="M28" s="37"/>
      <c r="N28" s="37"/>
      <c r="O28" s="37"/>
      <c r="P28" s="37"/>
      <c r="Q28" s="84"/>
      <c r="R28" s="84"/>
      <c r="S28" s="84"/>
      <c r="T28" s="84"/>
      <c r="U28" s="77"/>
      <c r="V28" s="77"/>
      <c r="W28" s="78"/>
      <c r="X28" s="77" t="e">
        <f t="shared" si="0"/>
        <v>#N/A</v>
      </c>
      <c r="Y28" s="79"/>
      <c r="Z28" s="80"/>
      <c r="AA28" s="37"/>
    </row>
    <row r="29" spans="1:32" ht="17" thickBot="1" x14ac:dyDescent="0.25">
      <c r="A29" s="50"/>
      <c r="B29" s="1" t="s">
        <v>35</v>
      </c>
      <c r="C29" s="35"/>
      <c r="D29" s="55"/>
      <c r="E29" s="37"/>
      <c r="F29" s="37"/>
      <c r="G29" s="37"/>
      <c r="H29" s="37"/>
      <c r="I29" s="37"/>
      <c r="J29" s="37"/>
      <c r="K29" s="37"/>
      <c r="L29" s="37"/>
      <c r="M29" s="37"/>
      <c r="N29" s="37"/>
      <c r="O29" s="37"/>
      <c r="P29" s="37"/>
      <c r="Q29" s="37"/>
      <c r="R29" s="37"/>
      <c r="S29" s="37"/>
      <c r="T29" s="37"/>
      <c r="U29" s="77"/>
      <c r="V29" s="77"/>
      <c r="W29" s="78"/>
      <c r="X29" s="77" t="e">
        <f t="shared" si="0"/>
        <v>#N/A</v>
      </c>
      <c r="Y29" s="79"/>
      <c r="Z29" s="80"/>
      <c r="AA29" s="37"/>
    </row>
    <row r="30" spans="1:32" ht="15" thickBot="1" x14ac:dyDescent="0.2">
      <c r="A30" s="50"/>
      <c r="B30" s="1" t="s">
        <v>36</v>
      </c>
      <c r="C30" s="35"/>
      <c r="D30" s="52"/>
      <c r="E30" s="37"/>
      <c r="F30" s="37"/>
      <c r="G30" s="37"/>
      <c r="H30" s="37"/>
      <c r="I30" s="37"/>
      <c r="J30" s="37"/>
      <c r="K30" s="37"/>
      <c r="L30" s="37"/>
      <c r="M30" s="37"/>
      <c r="N30" s="37"/>
      <c r="O30" s="37"/>
      <c r="P30" s="37"/>
      <c r="Q30" s="37"/>
      <c r="R30" s="37"/>
      <c r="S30" s="37"/>
      <c r="T30" s="37"/>
      <c r="U30" s="77"/>
      <c r="V30" s="77"/>
      <c r="W30" s="78"/>
      <c r="X30" s="77" t="e">
        <f t="shared" si="0"/>
        <v>#N/A</v>
      </c>
      <c r="Y30" s="79"/>
      <c r="Z30" s="80"/>
      <c r="AA30" s="37"/>
    </row>
    <row r="31" spans="1:32" ht="15.75" customHeight="1" thickBot="1" x14ac:dyDescent="0.2">
      <c r="A31" s="50"/>
      <c r="B31" s="1" t="s">
        <v>37</v>
      </c>
      <c r="C31" s="35"/>
      <c r="D31" s="56"/>
      <c r="E31" s="37"/>
      <c r="F31" s="37"/>
      <c r="G31" s="37"/>
      <c r="H31" s="37"/>
      <c r="I31" s="37"/>
      <c r="J31" s="37"/>
      <c r="K31" s="37"/>
      <c r="L31" s="37"/>
      <c r="M31" s="37"/>
      <c r="N31" s="37"/>
      <c r="O31" s="37"/>
      <c r="P31" s="37"/>
      <c r="Q31" s="37"/>
      <c r="R31" s="37"/>
      <c r="S31" s="37"/>
      <c r="T31" s="37"/>
      <c r="U31" s="77"/>
      <c r="V31" s="77"/>
      <c r="W31" s="78"/>
      <c r="X31" s="77" t="e">
        <f t="shared" si="0"/>
        <v>#N/A</v>
      </c>
      <c r="Y31" s="79"/>
      <c r="Z31" s="80"/>
      <c r="AA31" s="37"/>
    </row>
    <row r="32" spans="1:32" ht="15" thickBot="1" x14ac:dyDescent="0.2">
      <c r="A32" s="50"/>
      <c r="B32" s="1" t="s">
        <v>38</v>
      </c>
      <c r="C32" s="35"/>
      <c r="D32" s="52"/>
      <c r="E32" s="37"/>
      <c r="F32" s="37"/>
      <c r="G32" s="37"/>
      <c r="H32" s="37"/>
      <c r="I32" s="37"/>
      <c r="J32" s="37"/>
      <c r="K32" s="37"/>
      <c r="L32" s="37"/>
      <c r="M32" s="37"/>
      <c r="N32" s="37"/>
      <c r="O32" s="37"/>
      <c r="P32" s="37"/>
      <c r="Q32" s="37"/>
      <c r="R32" s="37"/>
      <c r="S32" s="37"/>
      <c r="T32" s="37"/>
      <c r="U32" s="37"/>
      <c r="V32" s="37"/>
      <c r="W32" s="78"/>
      <c r="X32" s="77" t="e">
        <f t="shared" si="0"/>
        <v>#N/A</v>
      </c>
      <c r="Y32" s="79"/>
      <c r="Z32" s="80"/>
      <c r="AA32" s="37"/>
    </row>
    <row r="33" spans="1:27" ht="15" thickBot="1" x14ac:dyDescent="0.2">
      <c r="A33" s="50"/>
      <c r="B33" s="1" t="s">
        <v>39</v>
      </c>
      <c r="C33" s="35"/>
      <c r="D33" s="52"/>
      <c r="E33" s="37"/>
      <c r="F33" s="37"/>
      <c r="G33" s="37"/>
      <c r="H33" s="37"/>
      <c r="I33" s="37"/>
      <c r="J33" s="37"/>
      <c r="K33" s="37"/>
      <c r="L33" s="37"/>
      <c r="M33" s="37"/>
      <c r="N33" s="37"/>
      <c r="O33" s="37"/>
      <c r="P33" s="37"/>
      <c r="Q33" s="37"/>
      <c r="R33" s="37"/>
      <c r="S33" s="37"/>
      <c r="T33" s="37"/>
      <c r="U33" s="37"/>
      <c r="V33" s="37"/>
      <c r="W33" s="78"/>
      <c r="X33" s="77" t="e">
        <f t="shared" si="0"/>
        <v>#N/A</v>
      </c>
      <c r="Y33" s="79"/>
      <c r="Z33" s="80"/>
      <c r="AA33" s="37"/>
    </row>
    <row r="34" spans="1:27" ht="15" thickBot="1" x14ac:dyDescent="0.2">
      <c r="A34" s="50"/>
      <c r="B34" s="1" t="s">
        <v>40</v>
      </c>
      <c r="C34" s="35"/>
      <c r="D34" s="52"/>
      <c r="E34" s="37"/>
      <c r="F34" s="37"/>
      <c r="G34" s="37"/>
      <c r="H34" s="37"/>
      <c r="I34" s="37"/>
      <c r="J34" s="37"/>
      <c r="K34" s="37"/>
      <c r="L34" s="37"/>
      <c r="M34" s="37"/>
      <c r="N34" s="37"/>
      <c r="O34" s="37"/>
      <c r="P34" s="37"/>
      <c r="Q34" s="37"/>
      <c r="R34" s="37"/>
      <c r="S34" s="37"/>
      <c r="T34" s="37"/>
      <c r="U34" s="37"/>
      <c r="V34" s="37"/>
      <c r="W34" s="78"/>
      <c r="X34" s="77" t="e">
        <f t="shared" si="0"/>
        <v>#N/A</v>
      </c>
      <c r="Y34" s="79"/>
      <c r="Z34" s="80"/>
      <c r="AA34" s="37"/>
    </row>
    <row r="35" spans="1:27" ht="15" thickBot="1" x14ac:dyDescent="0.2">
      <c r="A35" s="52"/>
      <c r="B35" s="177" t="s">
        <v>41</v>
      </c>
      <c r="C35" s="177"/>
      <c r="D35" s="52"/>
      <c r="E35" s="37"/>
      <c r="F35" s="37"/>
      <c r="G35" s="37"/>
      <c r="H35" s="37"/>
      <c r="I35" s="37"/>
      <c r="J35" s="37"/>
      <c r="K35" s="37"/>
      <c r="L35" s="37"/>
      <c r="M35" s="37"/>
      <c r="N35" s="37"/>
      <c r="O35" s="37"/>
      <c r="P35" s="37"/>
      <c r="Q35" s="37"/>
      <c r="R35" s="37"/>
      <c r="S35" s="37"/>
      <c r="T35" s="37"/>
      <c r="U35" s="37"/>
      <c r="V35" s="37"/>
      <c r="W35" s="78"/>
      <c r="X35" s="77" t="e">
        <f t="shared" si="0"/>
        <v>#N/A</v>
      </c>
      <c r="Y35" s="79"/>
      <c r="Z35" s="80"/>
      <c r="AA35" s="37"/>
    </row>
    <row r="36" spans="1:27" ht="15" thickBot="1" x14ac:dyDescent="0.2">
      <c r="A36" s="50"/>
      <c r="B36" s="50"/>
      <c r="C36" s="50"/>
      <c r="D36" s="52"/>
      <c r="E36" s="37"/>
      <c r="F36" s="37"/>
      <c r="G36" s="37"/>
      <c r="H36" s="37"/>
      <c r="I36" s="37"/>
      <c r="J36" s="37"/>
      <c r="K36" s="37"/>
      <c r="L36" s="37"/>
      <c r="M36" s="37"/>
      <c r="N36" s="37"/>
      <c r="O36" s="37"/>
      <c r="P36" s="37"/>
      <c r="Q36" s="37"/>
      <c r="R36" s="37"/>
      <c r="S36" s="37"/>
      <c r="T36" s="37"/>
      <c r="U36" s="37"/>
      <c r="V36" s="37"/>
      <c r="W36" s="78"/>
      <c r="X36" s="77" t="e">
        <f t="shared" si="0"/>
        <v>#N/A</v>
      </c>
      <c r="Y36" s="79"/>
      <c r="Z36" s="80"/>
      <c r="AA36" s="37"/>
    </row>
    <row r="37" spans="1:27" ht="15" thickBot="1" x14ac:dyDescent="0.2">
      <c r="A37" s="50"/>
      <c r="B37" s="169" t="s">
        <v>25</v>
      </c>
      <c r="C37" s="170"/>
      <c r="D37" s="52"/>
      <c r="E37" s="37"/>
      <c r="F37" s="37"/>
      <c r="G37" s="37"/>
      <c r="H37" s="37"/>
      <c r="I37" s="37"/>
      <c r="J37" s="37"/>
      <c r="K37" s="37"/>
      <c r="L37" s="37"/>
      <c r="M37" s="37"/>
      <c r="N37" s="37"/>
      <c r="O37" s="37"/>
      <c r="P37" s="37"/>
      <c r="Q37" s="37"/>
      <c r="R37" s="37"/>
      <c r="S37" s="37"/>
      <c r="T37" s="37"/>
      <c r="U37" s="37"/>
      <c r="V37" s="37"/>
      <c r="W37" s="78"/>
      <c r="X37" s="77" t="e">
        <f t="shared" si="0"/>
        <v>#N/A</v>
      </c>
      <c r="Y37" s="79"/>
      <c r="Z37" s="80"/>
      <c r="AA37" s="37"/>
    </row>
    <row r="38" spans="1:27" ht="15" thickBot="1" x14ac:dyDescent="0.2">
      <c r="A38" s="50"/>
      <c r="B38" s="171"/>
      <c r="C38" s="172"/>
      <c r="D38" s="52"/>
      <c r="E38" s="37"/>
      <c r="F38" s="37"/>
      <c r="G38" s="37"/>
      <c r="H38" s="37"/>
      <c r="I38" s="37"/>
      <c r="J38" s="37"/>
      <c r="K38" s="37"/>
      <c r="L38" s="37"/>
      <c r="M38" s="37"/>
      <c r="N38" s="37"/>
      <c r="O38" s="37"/>
      <c r="P38" s="37"/>
      <c r="Q38" s="37"/>
      <c r="R38" s="37"/>
      <c r="S38" s="37"/>
      <c r="T38" s="37"/>
      <c r="U38" s="37"/>
      <c r="V38" s="37"/>
      <c r="W38" s="78"/>
      <c r="X38" s="77" t="e">
        <f t="shared" si="0"/>
        <v>#N/A</v>
      </c>
      <c r="Y38" s="79"/>
      <c r="Z38" s="80"/>
      <c r="AA38" s="37"/>
    </row>
    <row r="39" spans="1:27" ht="15" thickBot="1" x14ac:dyDescent="0.2">
      <c r="A39" s="50"/>
      <c r="B39" s="1" t="s">
        <v>17</v>
      </c>
      <c r="C39" s="35"/>
      <c r="D39" s="52"/>
      <c r="E39" s="37"/>
      <c r="F39" s="37"/>
      <c r="G39" s="37"/>
      <c r="H39" s="37"/>
      <c r="I39" s="37"/>
      <c r="J39" s="37"/>
      <c r="K39" s="37"/>
      <c r="L39" s="37"/>
      <c r="M39" s="37"/>
      <c r="N39" s="37"/>
      <c r="O39" s="37"/>
      <c r="P39" s="37"/>
      <c r="Q39" s="37"/>
      <c r="R39" s="37"/>
      <c r="S39" s="37"/>
      <c r="T39" s="37"/>
      <c r="U39" s="37"/>
      <c r="V39" s="37"/>
      <c r="W39" s="78"/>
      <c r="X39" s="77" t="e">
        <f t="shared" si="0"/>
        <v>#N/A</v>
      </c>
      <c r="Y39" s="79"/>
      <c r="Z39" s="80"/>
      <c r="AA39" s="37"/>
    </row>
    <row r="40" spans="1:27" ht="17" thickBot="1" x14ac:dyDescent="0.25">
      <c r="A40" s="50"/>
      <c r="B40" s="1" t="s">
        <v>18</v>
      </c>
      <c r="C40" s="36"/>
      <c r="D40" s="55"/>
      <c r="E40" s="37"/>
      <c r="F40" s="37"/>
      <c r="G40" s="37"/>
      <c r="H40" s="37"/>
      <c r="I40" s="37"/>
      <c r="J40" s="37"/>
      <c r="K40" s="37"/>
      <c r="L40" s="37"/>
      <c r="M40" s="37"/>
      <c r="N40" s="37"/>
      <c r="O40" s="37"/>
      <c r="P40" s="37"/>
      <c r="Q40" s="37"/>
      <c r="R40" s="37"/>
      <c r="S40" s="37"/>
      <c r="T40" s="37"/>
      <c r="U40" s="37"/>
      <c r="V40" s="37"/>
      <c r="W40" s="78"/>
      <c r="X40" s="77" t="e">
        <f t="shared" si="0"/>
        <v>#N/A</v>
      </c>
      <c r="Y40" s="79"/>
      <c r="Z40" s="80"/>
      <c r="AA40" s="37"/>
    </row>
    <row r="41" spans="1:27" ht="15" thickBot="1" x14ac:dyDescent="0.2">
      <c r="A41" s="50"/>
      <c r="B41" s="1" t="s">
        <v>19</v>
      </c>
      <c r="C41" s="35"/>
      <c r="D41" s="52"/>
      <c r="E41" s="37"/>
      <c r="F41" s="37"/>
      <c r="G41" s="37"/>
      <c r="H41" s="37"/>
      <c r="I41" s="37"/>
      <c r="J41" s="37"/>
      <c r="K41" s="37"/>
      <c r="L41" s="37"/>
      <c r="M41" s="37"/>
      <c r="N41" s="37"/>
      <c r="O41" s="37"/>
      <c r="P41" s="37"/>
      <c r="Q41" s="37"/>
      <c r="R41" s="37"/>
      <c r="S41" s="37"/>
      <c r="T41" s="37"/>
      <c r="U41" s="37"/>
      <c r="V41" s="37"/>
      <c r="W41" s="78"/>
      <c r="X41" s="77" t="e">
        <f t="shared" si="0"/>
        <v>#N/A</v>
      </c>
      <c r="Y41" s="79"/>
      <c r="Z41" s="80"/>
      <c r="AA41" s="37"/>
    </row>
    <row r="42" spans="1:27" ht="15.75" customHeight="1" thickBot="1" x14ac:dyDescent="0.2">
      <c r="A42" s="50"/>
      <c r="B42" s="1" t="s">
        <v>23</v>
      </c>
      <c r="C42" s="35"/>
      <c r="D42" s="56"/>
      <c r="E42" s="37"/>
      <c r="F42" s="37"/>
      <c r="G42" s="37"/>
      <c r="H42" s="37"/>
      <c r="I42" s="37"/>
      <c r="J42" s="37"/>
      <c r="K42" s="37"/>
      <c r="L42" s="37"/>
      <c r="M42" s="37"/>
      <c r="N42" s="37"/>
      <c r="O42" s="37"/>
      <c r="P42" s="37"/>
      <c r="Q42" s="37"/>
      <c r="R42" s="37"/>
      <c r="S42" s="37"/>
      <c r="T42" s="37"/>
      <c r="U42" s="37"/>
      <c r="V42" s="37"/>
      <c r="W42" s="78"/>
      <c r="X42" s="77" t="e">
        <f t="shared" si="0"/>
        <v>#N/A</v>
      </c>
      <c r="Y42" s="79"/>
      <c r="Z42" s="80"/>
      <c r="AA42" s="37"/>
    </row>
    <row r="43" spans="1:27" ht="15" thickBot="1" x14ac:dyDescent="0.2">
      <c r="A43" s="50"/>
      <c r="B43" s="1" t="s">
        <v>24</v>
      </c>
      <c r="C43" s="35"/>
      <c r="D43" s="52"/>
      <c r="E43" s="37"/>
      <c r="F43" s="37"/>
      <c r="G43" s="37"/>
      <c r="H43" s="37"/>
      <c r="I43" s="37"/>
      <c r="J43" s="37"/>
      <c r="K43" s="37"/>
      <c r="L43" s="37"/>
      <c r="M43" s="37"/>
      <c r="N43" s="37"/>
      <c r="O43" s="37"/>
      <c r="P43" s="37"/>
      <c r="Q43" s="37"/>
      <c r="R43" s="37"/>
      <c r="S43" s="37"/>
      <c r="T43" s="37"/>
      <c r="U43" s="37"/>
      <c r="V43" s="37"/>
      <c r="W43" s="78"/>
      <c r="X43" s="77" t="e">
        <f t="shared" si="0"/>
        <v>#N/A</v>
      </c>
      <c r="Y43" s="79"/>
      <c r="Z43" s="80"/>
      <c r="AA43" s="37"/>
    </row>
    <row r="44" spans="1:27" ht="15" thickBot="1" x14ac:dyDescent="0.2">
      <c r="A44" s="50"/>
      <c r="B44" s="1" t="s">
        <v>22</v>
      </c>
      <c r="C44" s="35"/>
      <c r="D44" s="52"/>
      <c r="E44" s="37"/>
      <c r="F44" s="37"/>
      <c r="G44" s="37"/>
      <c r="H44" s="37"/>
      <c r="I44" s="37"/>
      <c r="J44" s="37"/>
      <c r="K44" s="37"/>
      <c r="L44" s="37"/>
      <c r="M44" s="37"/>
      <c r="N44" s="37"/>
      <c r="O44" s="37"/>
      <c r="P44" s="37"/>
      <c r="Q44" s="37"/>
      <c r="R44" s="37"/>
      <c r="S44" s="37"/>
      <c r="T44" s="37"/>
      <c r="U44" s="37"/>
      <c r="V44" s="37"/>
      <c r="W44" s="78"/>
      <c r="X44" s="77" t="e">
        <f t="shared" si="0"/>
        <v>#N/A</v>
      </c>
      <c r="Y44" s="79"/>
      <c r="Z44" s="80"/>
      <c r="AA44" s="37"/>
    </row>
    <row r="45" spans="1:27" ht="15" thickBot="1" x14ac:dyDescent="0.2">
      <c r="A45" s="50"/>
      <c r="B45" s="1" t="s">
        <v>20</v>
      </c>
      <c r="C45" s="35"/>
      <c r="D45" s="52"/>
      <c r="E45" s="37"/>
      <c r="F45" s="37"/>
      <c r="G45" s="37"/>
      <c r="H45" s="37"/>
      <c r="I45" s="37"/>
      <c r="J45" s="37"/>
      <c r="K45" s="37"/>
      <c r="L45" s="37"/>
      <c r="M45" s="37"/>
      <c r="N45" s="37"/>
      <c r="O45" s="37"/>
      <c r="P45" s="37"/>
      <c r="Q45" s="37"/>
      <c r="R45" s="37"/>
      <c r="S45" s="37"/>
      <c r="T45" s="37"/>
      <c r="U45" s="37"/>
      <c r="V45" s="37"/>
      <c r="W45" s="78"/>
      <c r="X45" s="77" t="e">
        <f t="shared" si="0"/>
        <v>#N/A</v>
      </c>
      <c r="Y45" s="79"/>
      <c r="Z45" s="80"/>
      <c r="AA45" s="37"/>
    </row>
    <row r="46" spans="1:27" ht="15" thickBot="1" x14ac:dyDescent="0.2">
      <c r="A46" s="50"/>
      <c r="B46" s="1" t="s">
        <v>21</v>
      </c>
      <c r="C46" s="35"/>
      <c r="D46" s="52"/>
      <c r="E46" s="37"/>
      <c r="F46" s="37"/>
      <c r="G46" s="37"/>
      <c r="H46" s="37"/>
      <c r="I46" s="37"/>
      <c r="J46" s="37"/>
      <c r="K46" s="37"/>
      <c r="L46" s="37"/>
      <c r="M46" s="37"/>
      <c r="N46" s="37"/>
      <c r="O46" s="37"/>
      <c r="P46" s="37"/>
      <c r="Q46" s="37"/>
      <c r="R46" s="37"/>
      <c r="S46" s="37"/>
      <c r="T46" s="37"/>
      <c r="U46" s="37"/>
      <c r="V46" s="37"/>
      <c r="W46" s="78"/>
      <c r="X46" s="77" t="e">
        <f t="shared" si="0"/>
        <v>#N/A</v>
      </c>
      <c r="Y46" s="79"/>
      <c r="Z46" s="80"/>
      <c r="AA46" s="37"/>
    </row>
    <row r="47" spans="1:27" ht="15" thickBot="1" x14ac:dyDescent="0.2">
      <c r="A47" s="50"/>
      <c r="B47" s="50"/>
      <c r="C47" s="50"/>
      <c r="D47" s="52"/>
      <c r="E47" s="37"/>
      <c r="F47" s="37"/>
      <c r="G47" s="37"/>
      <c r="H47" s="37"/>
      <c r="I47" s="37"/>
      <c r="J47" s="37"/>
      <c r="K47" s="37"/>
      <c r="L47" s="37"/>
      <c r="M47" s="37"/>
      <c r="N47" s="37"/>
      <c r="O47" s="37"/>
      <c r="P47" s="37"/>
      <c r="Q47" s="37"/>
      <c r="R47" s="37"/>
      <c r="S47" s="37"/>
      <c r="T47" s="37"/>
      <c r="U47" s="37"/>
      <c r="V47" s="37"/>
      <c r="W47" s="78"/>
      <c r="X47" s="77" t="e">
        <f t="shared" si="0"/>
        <v>#N/A</v>
      </c>
      <c r="Y47" s="79"/>
      <c r="Z47" s="80"/>
      <c r="AA47" s="37"/>
    </row>
    <row r="48" spans="1:27" ht="15" thickBot="1" x14ac:dyDescent="0.2">
      <c r="A48" s="50"/>
      <c r="B48" s="50"/>
      <c r="C48" s="50"/>
      <c r="D48" s="52"/>
      <c r="E48" s="37"/>
      <c r="F48" s="37"/>
      <c r="G48" s="37"/>
      <c r="H48" s="37"/>
      <c r="I48" s="37"/>
      <c r="J48" s="37"/>
      <c r="K48" s="37"/>
      <c r="L48" s="37"/>
      <c r="M48" s="37"/>
      <c r="N48" s="37"/>
      <c r="O48" s="37"/>
      <c r="P48" s="37"/>
      <c r="Q48" s="37"/>
      <c r="R48" s="37"/>
      <c r="S48" s="37"/>
      <c r="T48" s="37"/>
      <c r="U48" s="37"/>
      <c r="V48" s="37"/>
      <c r="W48" s="78"/>
      <c r="X48" s="77" t="e">
        <f t="shared" si="0"/>
        <v>#N/A</v>
      </c>
      <c r="Y48" s="79"/>
      <c r="Z48" s="80"/>
      <c r="AA48" s="37"/>
    </row>
    <row r="49" spans="1:27" ht="15" thickBot="1" x14ac:dyDescent="0.2">
      <c r="A49" s="50"/>
      <c r="B49" s="169" t="s">
        <v>26</v>
      </c>
      <c r="C49" s="170"/>
      <c r="D49" s="52"/>
      <c r="E49" s="37"/>
      <c r="F49" s="37"/>
      <c r="G49" s="37"/>
      <c r="H49" s="37"/>
      <c r="I49" s="37"/>
      <c r="J49" s="37"/>
      <c r="K49" s="37"/>
      <c r="L49" s="37"/>
      <c r="M49" s="37"/>
      <c r="N49" s="37"/>
      <c r="O49" s="37"/>
      <c r="P49" s="37"/>
      <c r="Q49" s="37"/>
      <c r="R49" s="37"/>
      <c r="S49" s="37"/>
      <c r="T49" s="37"/>
      <c r="U49" s="37"/>
      <c r="V49" s="37"/>
      <c r="W49" s="78"/>
      <c r="X49" s="77" t="e">
        <f t="shared" si="0"/>
        <v>#N/A</v>
      </c>
      <c r="Y49" s="79"/>
      <c r="Z49" s="80"/>
      <c r="AA49" s="37"/>
    </row>
    <row r="50" spans="1:27" ht="17" thickBot="1" x14ac:dyDescent="0.25">
      <c r="A50" s="50"/>
      <c r="B50" s="171"/>
      <c r="C50" s="172"/>
      <c r="D50" s="55"/>
      <c r="E50" s="37"/>
      <c r="F50" s="37"/>
      <c r="G50" s="37"/>
      <c r="H50" s="37"/>
      <c r="I50" s="37"/>
      <c r="J50" s="37"/>
      <c r="K50" s="37"/>
      <c r="L50" s="37"/>
      <c r="M50" s="37"/>
      <c r="N50" s="37"/>
      <c r="O50" s="37"/>
      <c r="P50" s="37"/>
      <c r="Q50" s="37"/>
      <c r="R50" s="37"/>
      <c r="S50" s="37"/>
      <c r="T50" s="37"/>
      <c r="U50" s="37"/>
      <c r="V50" s="37"/>
      <c r="W50" s="78"/>
      <c r="X50" s="77" t="e">
        <f t="shared" si="0"/>
        <v>#N/A</v>
      </c>
      <c r="Y50" s="79"/>
      <c r="Z50" s="80"/>
      <c r="AA50" s="37"/>
    </row>
    <row r="51" spans="1:27" ht="15" thickBot="1" x14ac:dyDescent="0.2">
      <c r="A51" s="50"/>
      <c r="B51" s="1" t="s">
        <v>17</v>
      </c>
      <c r="C51" s="35"/>
      <c r="D51" s="52"/>
      <c r="E51" s="37"/>
      <c r="F51" s="37"/>
      <c r="G51" s="37"/>
      <c r="H51" s="37"/>
      <c r="I51" s="37"/>
      <c r="J51" s="37"/>
      <c r="K51" s="37"/>
      <c r="L51" s="37"/>
      <c r="M51" s="37"/>
      <c r="N51" s="37"/>
      <c r="O51" s="37"/>
      <c r="P51" s="37"/>
      <c r="Q51" s="37"/>
      <c r="R51" s="37"/>
      <c r="S51" s="37"/>
      <c r="T51" s="37"/>
      <c r="U51" s="37"/>
      <c r="V51" s="37"/>
      <c r="W51" s="78"/>
      <c r="X51" s="77" t="e">
        <f t="shared" si="0"/>
        <v>#N/A</v>
      </c>
      <c r="Y51" s="79"/>
      <c r="Z51" s="80"/>
      <c r="AA51" s="37"/>
    </row>
    <row r="52" spans="1:27" ht="15.75" customHeight="1" thickBot="1" x14ac:dyDescent="0.2">
      <c r="A52" s="50"/>
      <c r="B52" s="1" t="s">
        <v>18</v>
      </c>
      <c r="C52" s="36"/>
      <c r="D52" s="56"/>
      <c r="E52" s="37"/>
      <c r="F52" s="37"/>
      <c r="G52" s="37"/>
      <c r="H52" s="37"/>
      <c r="I52" s="37"/>
      <c r="J52" s="37"/>
      <c r="K52" s="37"/>
      <c r="L52" s="37"/>
      <c r="M52" s="37"/>
      <c r="N52" s="37"/>
      <c r="O52" s="37"/>
      <c r="P52" s="37"/>
      <c r="Q52" s="37"/>
      <c r="R52" s="37"/>
      <c r="S52" s="37"/>
      <c r="T52" s="37"/>
      <c r="U52" s="37"/>
      <c r="V52" s="37"/>
      <c r="W52" s="78"/>
      <c r="X52" s="77" t="e">
        <f t="shared" si="0"/>
        <v>#N/A</v>
      </c>
      <c r="Y52" s="79"/>
      <c r="Z52" s="80"/>
      <c r="AA52" s="37"/>
    </row>
    <row r="53" spans="1:27" ht="15" thickBot="1" x14ac:dyDescent="0.2">
      <c r="A53" s="50"/>
      <c r="B53" s="1" t="s">
        <v>19</v>
      </c>
      <c r="C53" s="35"/>
      <c r="D53" s="52"/>
      <c r="E53" s="37"/>
      <c r="F53" s="37"/>
      <c r="G53" s="37"/>
      <c r="H53" s="37"/>
      <c r="I53" s="37"/>
      <c r="J53" s="37"/>
      <c r="K53" s="37"/>
      <c r="L53" s="37"/>
      <c r="M53" s="37"/>
      <c r="N53" s="37"/>
      <c r="O53" s="37"/>
      <c r="P53" s="37"/>
      <c r="Q53" s="37"/>
      <c r="R53" s="37"/>
      <c r="S53" s="37"/>
      <c r="T53" s="37"/>
      <c r="U53" s="37"/>
      <c r="V53" s="37"/>
      <c r="W53" s="78"/>
      <c r="X53" s="77" t="e">
        <f t="shared" si="0"/>
        <v>#N/A</v>
      </c>
      <c r="Y53" s="79"/>
      <c r="Z53" s="80"/>
      <c r="AA53" s="37"/>
    </row>
    <row r="54" spans="1:27" ht="15" thickBot="1" x14ac:dyDescent="0.2">
      <c r="A54" s="50"/>
      <c r="B54" s="1" t="s">
        <v>23</v>
      </c>
      <c r="C54" s="35"/>
      <c r="D54" s="52"/>
      <c r="E54" s="37"/>
      <c r="F54" s="37"/>
      <c r="G54" s="37"/>
      <c r="H54" s="37"/>
      <c r="I54" s="37"/>
      <c r="J54" s="37"/>
      <c r="K54" s="37"/>
      <c r="L54" s="37"/>
      <c r="M54" s="37"/>
      <c r="N54" s="37"/>
      <c r="O54" s="37"/>
      <c r="P54" s="37"/>
      <c r="Q54" s="37"/>
      <c r="R54" s="37"/>
      <c r="S54" s="37"/>
      <c r="T54" s="37"/>
      <c r="U54" s="37"/>
      <c r="V54" s="37"/>
      <c r="W54" s="78"/>
      <c r="X54" s="77" t="e">
        <f t="shared" si="0"/>
        <v>#N/A</v>
      </c>
      <c r="Y54" s="79"/>
      <c r="Z54" s="80"/>
      <c r="AA54" s="37"/>
    </row>
    <row r="55" spans="1:27" ht="15" thickBot="1" x14ac:dyDescent="0.2">
      <c r="A55" s="50"/>
      <c r="B55" s="1" t="s">
        <v>24</v>
      </c>
      <c r="C55" s="35"/>
      <c r="D55" s="52"/>
      <c r="E55" s="37"/>
      <c r="F55" s="37"/>
      <c r="G55" s="37"/>
      <c r="H55" s="37"/>
      <c r="I55" s="37"/>
      <c r="J55" s="37"/>
      <c r="K55" s="37"/>
      <c r="L55" s="37"/>
      <c r="M55" s="37"/>
      <c r="N55" s="37"/>
      <c r="O55" s="37"/>
      <c r="P55" s="37"/>
      <c r="Q55" s="37"/>
      <c r="R55" s="37"/>
      <c r="S55" s="37"/>
      <c r="T55" s="37"/>
      <c r="U55" s="37"/>
      <c r="V55" s="37"/>
      <c r="W55" s="78"/>
      <c r="X55" s="77" t="e">
        <f t="shared" si="0"/>
        <v>#N/A</v>
      </c>
      <c r="Y55" s="79"/>
      <c r="Z55" s="80"/>
      <c r="AA55" s="37"/>
    </row>
    <row r="56" spans="1:27" ht="15" thickBot="1" x14ac:dyDescent="0.2">
      <c r="A56" s="50"/>
      <c r="B56" s="1" t="s">
        <v>22</v>
      </c>
      <c r="C56" s="35"/>
      <c r="D56" s="52"/>
      <c r="E56" s="37"/>
      <c r="F56" s="37"/>
      <c r="G56" s="37"/>
      <c r="H56" s="37"/>
      <c r="I56" s="37"/>
      <c r="J56" s="37"/>
      <c r="K56" s="37"/>
      <c r="L56" s="37"/>
      <c r="M56" s="37"/>
      <c r="N56" s="37"/>
      <c r="O56" s="37"/>
      <c r="P56" s="37"/>
      <c r="Q56" s="37"/>
      <c r="R56" s="37"/>
      <c r="S56" s="37"/>
      <c r="T56" s="37"/>
      <c r="U56" s="37"/>
      <c r="V56" s="37"/>
      <c r="W56" s="78"/>
      <c r="X56" s="77" t="e">
        <f t="shared" si="0"/>
        <v>#N/A</v>
      </c>
      <c r="Y56" s="79"/>
      <c r="Z56" s="80"/>
      <c r="AA56" s="37"/>
    </row>
    <row r="57" spans="1:27" ht="15" thickBot="1" x14ac:dyDescent="0.2">
      <c r="A57" s="50"/>
      <c r="B57" s="1" t="s">
        <v>20</v>
      </c>
      <c r="C57" s="35"/>
      <c r="D57" s="52"/>
      <c r="E57" s="37"/>
      <c r="F57" s="37"/>
      <c r="G57" s="37"/>
      <c r="H57" s="37"/>
      <c r="I57" s="37"/>
      <c r="J57" s="37"/>
      <c r="K57" s="37"/>
      <c r="L57" s="37"/>
      <c r="M57" s="37"/>
      <c r="N57" s="37"/>
      <c r="O57" s="37"/>
      <c r="P57" s="37"/>
      <c r="Q57" s="37"/>
      <c r="R57" s="37"/>
      <c r="S57" s="37"/>
      <c r="T57" s="37"/>
      <c r="U57" s="37"/>
      <c r="V57" s="37"/>
      <c r="W57" s="78"/>
      <c r="X57" s="77" t="e">
        <f t="shared" si="0"/>
        <v>#N/A</v>
      </c>
      <c r="Y57" s="79"/>
      <c r="Z57" s="80"/>
      <c r="AA57" s="37"/>
    </row>
    <row r="58" spans="1:27" ht="15" thickBot="1" x14ac:dyDescent="0.2">
      <c r="A58" s="50"/>
      <c r="B58" s="1" t="s">
        <v>21</v>
      </c>
      <c r="C58" s="35"/>
      <c r="D58" s="52"/>
      <c r="E58" s="37"/>
      <c r="F58" s="37"/>
      <c r="G58" s="37"/>
      <c r="H58" s="37"/>
      <c r="I58" s="37"/>
      <c r="J58" s="37"/>
      <c r="K58" s="37"/>
      <c r="L58" s="37"/>
      <c r="M58" s="37"/>
      <c r="N58" s="37"/>
      <c r="O58" s="37"/>
      <c r="P58" s="37"/>
      <c r="Q58" s="37"/>
      <c r="R58" s="37"/>
      <c r="S58" s="37"/>
      <c r="T58" s="37"/>
      <c r="U58" s="37"/>
      <c r="V58" s="37"/>
      <c r="W58" s="78"/>
      <c r="X58" s="77" t="e">
        <f t="shared" si="0"/>
        <v>#N/A</v>
      </c>
      <c r="Y58" s="79"/>
      <c r="Z58" s="80"/>
      <c r="AA58" s="37"/>
    </row>
    <row r="59" spans="1:27" ht="15" thickBot="1" x14ac:dyDescent="0.2">
      <c r="A59" s="50"/>
      <c r="B59" s="50"/>
      <c r="C59" s="50"/>
      <c r="D59" s="52"/>
      <c r="E59" s="50"/>
      <c r="F59" s="50"/>
      <c r="G59" s="50"/>
      <c r="H59" s="50"/>
      <c r="I59" s="50"/>
      <c r="J59" s="50"/>
      <c r="K59" s="50"/>
      <c r="L59" s="50"/>
      <c r="M59" s="50"/>
      <c r="N59" s="50"/>
      <c r="O59" s="50"/>
      <c r="P59" s="50"/>
      <c r="Q59" s="50"/>
      <c r="R59" s="50"/>
      <c r="S59" s="50"/>
      <c r="T59" s="50"/>
      <c r="U59" s="50"/>
      <c r="V59" s="50"/>
      <c r="W59" s="50"/>
      <c r="X59" s="50"/>
      <c r="Y59" s="53"/>
      <c r="Z59" s="50"/>
      <c r="AA59" s="50"/>
    </row>
    <row r="60" spans="1:27" ht="45.5" customHeight="1" thickBot="1" x14ac:dyDescent="0.25">
      <c r="A60" s="50"/>
      <c r="B60" s="50"/>
      <c r="C60" s="50"/>
      <c r="D60" s="57"/>
      <c r="E60" s="57"/>
      <c r="F60" s="57"/>
      <c r="G60" s="58"/>
      <c r="H60" s="58"/>
      <c r="I60" s="52"/>
      <c r="J60" s="50"/>
      <c r="K60" s="50"/>
      <c r="L60" s="50"/>
      <c r="M60" s="50"/>
      <c r="N60" s="50"/>
      <c r="O60" s="50"/>
      <c r="P60" s="50"/>
      <c r="Q60" s="50"/>
      <c r="R60" s="50"/>
      <c r="S60" s="50"/>
      <c r="T60" s="50"/>
      <c r="U60" s="167" t="s">
        <v>31</v>
      </c>
      <c r="V60" s="168"/>
      <c r="W60" s="168"/>
      <c r="X60" s="107"/>
      <c r="Y60" s="108">
        <f>SUM(Y27:Y59)</f>
        <v>0</v>
      </c>
      <c r="Z60" s="50"/>
      <c r="AA60" s="50"/>
    </row>
    <row r="61" spans="1:27" ht="15" customHeight="1" x14ac:dyDescent="0.15">
      <c r="A61" s="50"/>
      <c r="B61" s="50"/>
      <c r="C61" s="50"/>
      <c r="D61" s="65"/>
      <c r="E61" s="65"/>
      <c r="F61" s="65"/>
      <c r="G61" s="58"/>
      <c r="H61" s="58"/>
      <c r="I61" s="52"/>
      <c r="J61" s="50"/>
      <c r="K61" s="50"/>
      <c r="L61" s="50"/>
      <c r="M61" s="50"/>
      <c r="N61" s="50"/>
      <c r="O61" s="50"/>
      <c r="P61" s="50"/>
      <c r="Q61" s="50"/>
      <c r="R61" s="50"/>
      <c r="S61" s="50"/>
      <c r="T61" s="50"/>
      <c r="U61" s="50"/>
      <c r="V61" s="50"/>
      <c r="W61" s="50"/>
      <c r="X61" s="50"/>
      <c r="Y61" s="53"/>
      <c r="Z61" s="50"/>
      <c r="AA61" s="50"/>
    </row>
    <row r="62" spans="1:27" ht="15" customHeight="1" x14ac:dyDescent="0.15">
      <c r="A62" s="96"/>
      <c r="B62" s="96"/>
      <c r="C62" s="96"/>
      <c r="D62" s="105"/>
      <c r="E62" s="105"/>
      <c r="F62" s="105"/>
      <c r="G62" s="106"/>
      <c r="H62" s="106"/>
      <c r="I62" s="97"/>
      <c r="J62" s="96"/>
      <c r="K62" s="96"/>
      <c r="L62" s="96"/>
      <c r="M62" s="96"/>
      <c r="N62" s="96"/>
      <c r="O62" s="96"/>
      <c r="P62" s="96"/>
      <c r="Q62" s="96"/>
      <c r="R62" s="96"/>
      <c r="S62" s="96"/>
      <c r="T62" s="96"/>
      <c r="U62" s="96"/>
      <c r="V62" s="96"/>
      <c r="W62" s="96"/>
      <c r="X62" s="96"/>
      <c r="Y62" s="98"/>
      <c r="Z62" s="96"/>
      <c r="AA62" s="96"/>
    </row>
    <row r="63" spans="1:27" ht="15" customHeight="1" x14ac:dyDescent="0.15">
      <c r="A63" s="96"/>
      <c r="B63" s="96"/>
      <c r="C63" s="96"/>
      <c r="D63" s="105"/>
      <c r="E63" s="105"/>
      <c r="F63" s="105"/>
      <c r="G63" s="106"/>
      <c r="H63" s="106"/>
      <c r="I63" s="97"/>
      <c r="J63" s="96"/>
      <c r="K63" s="96"/>
      <c r="L63" s="96"/>
      <c r="M63" s="96"/>
      <c r="N63" s="96"/>
      <c r="O63" s="96"/>
      <c r="P63" s="96"/>
      <c r="Q63" s="96"/>
      <c r="R63" s="96"/>
      <c r="S63" s="96"/>
      <c r="T63" s="96"/>
      <c r="U63" s="96"/>
      <c r="V63" s="96"/>
      <c r="W63" s="96"/>
      <c r="X63" s="96"/>
      <c r="Y63" s="98"/>
      <c r="Z63" s="96"/>
      <c r="AA63" s="96"/>
    </row>
    <row r="64" spans="1:27" ht="15" customHeight="1" x14ac:dyDescent="0.15">
      <c r="D64" s="39"/>
      <c r="E64" s="39"/>
      <c r="F64" s="39"/>
      <c r="G64" s="40"/>
      <c r="H64" s="40"/>
      <c r="I64" s="38"/>
    </row>
    <row r="65" spans="4:25" ht="15" customHeight="1" x14ac:dyDescent="0.2">
      <c r="D65" s="30"/>
      <c r="E65" s="30"/>
      <c r="F65" s="30"/>
      <c r="G65" s="40"/>
      <c r="H65" s="40"/>
      <c r="I65" s="38"/>
    </row>
    <row r="66" spans="4:25" ht="23.25" customHeight="1" x14ac:dyDescent="0.15">
      <c r="D66" s="39"/>
      <c r="E66" s="39"/>
      <c r="F66" s="39"/>
      <c r="G66" s="66"/>
      <c r="H66" s="40"/>
      <c r="I66" s="38"/>
    </row>
    <row r="67" spans="4:25" ht="25.5" customHeight="1" x14ac:dyDescent="0.15">
      <c r="D67" s="39"/>
      <c r="E67" s="39"/>
      <c r="F67" s="39"/>
      <c r="G67" s="41"/>
      <c r="H67" s="41"/>
      <c r="I67" s="38"/>
    </row>
    <row r="68" spans="4:25" ht="19.5" customHeight="1" x14ac:dyDescent="0.15">
      <c r="D68" s="39"/>
      <c r="E68" s="39"/>
      <c r="F68" s="39"/>
      <c r="G68" s="41"/>
      <c r="H68" s="41"/>
      <c r="I68" s="38"/>
    </row>
    <row r="69" spans="4:25" ht="22.5" customHeight="1" x14ac:dyDescent="0.15">
      <c r="D69" s="39"/>
      <c r="E69" s="39"/>
      <c r="F69" s="39"/>
      <c r="G69" s="41"/>
      <c r="H69" s="41"/>
      <c r="I69" s="38"/>
      <c r="S69" s="42"/>
      <c r="T69" s="42"/>
      <c r="U69" s="42"/>
      <c r="V69" s="42"/>
      <c r="W69" s="42"/>
      <c r="X69" s="42"/>
      <c r="Y69" s="46"/>
    </row>
    <row r="70" spans="4:25" ht="23.25" customHeight="1" x14ac:dyDescent="0.15">
      <c r="D70" s="39"/>
      <c r="E70" s="39"/>
      <c r="F70" s="39"/>
      <c r="G70" s="38"/>
      <c r="H70" s="38"/>
      <c r="I70" s="38"/>
      <c r="S70" s="42"/>
      <c r="T70" s="42"/>
      <c r="U70" s="42"/>
      <c r="V70" s="42"/>
      <c r="W70" s="42"/>
      <c r="X70" s="42"/>
      <c r="Y70" s="46"/>
    </row>
    <row r="71" spans="4:25" x14ac:dyDescent="0.15">
      <c r="G71" s="38"/>
      <c r="H71" s="38"/>
      <c r="I71" s="38"/>
    </row>
    <row r="72" spans="4:25" ht="15" customHeight="1" x14ac:dyDescent="0.15"/>
    <row r="76" spans="4:25" ht="15" customHeight="1" x14ac:dyDescent="0.15"/>
    <row r="77" spans="4:25" ht="15" customHeight="1" x14ac:dyDescent="0.15"/>
    <row r="80" spans="4:25" ht="12" customHeight="1" x14ac:dyDescent="0.15"/>
    <row r="81" ht="41.25" hidden="1" customHeight="1" x14ac:dyDescent="0.15"/>
  </sheetData>
  <mergeCells count="19">
    <mergeCell ref="E23:G23"/>
    <mergeCell ref="U60:W60"/>
    <mergeCell ref="B49:C50"/>
    <mergeCell ref="B37:C38"/>
    <mergeCell ref="B24:C25"/>
    <mergeCell ref="E24:G25"/>
    <mergeCell ref="B26:C26"/>
    <mergeCell ref="B35:C35"/>
    <mergeCell ref="H24:I25"/>
    <mergeCell ref="J24:J25"/>
    <mergeCell ref="E18:H20"/>
    <mergeCell ref="I18:I20"/>
    <mergeCell ref="E1:Y4"/>
    <mergeCell ref="E5:Y5"/>
    <mergeCell ref="B9:C10"/>
    <mergeCell ref="E15:I15"/>
    <mergeCell ref="E16:I16"/>
    <mergeCell ref="E12:I14"/>
    <mergeCell ref="E9:I11"/>
  </mergeCells>
  <phoneticPr fontId="36" type="noConversion"/>
  <dataValidations count="2">
    <dataValidation type="list" allowBlank="1" showInputMessage="1" showErrorMessage="1" sqref="Y27:Y58">
      <formula1>$AF$16:$AF$18</formula1>
    </dataValidation>
    <dataValidation type="list" allowBlank="1" showInputMessage="1" showErrorMessage="1" sqref="U27:U58">
      <formula1>Courses</formula1>
    </dataValidation>
  </dataValidations>
  <pageMargins left="0.7" right="0.7" top="0.75" bottom="0.75" header="0.3" footer="0.3"/>
  <pageSetup paperSize="5" scale="22" orientation="landscape"/>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List'!$L$3:$L$5</xm:f>
          </x14:formula1>
          <xm:sqref>V27:V58</xm:sqref>
        </x14:dataValidation>
        <x14:dataValidation type="list" allowBlank="1" showInputMessage="1" showErrorMessage="1">
          <x14:formula1>
            <xm:f>'Course List'!$C$2:$E$2</xm:f>
          </x14:formula1>
          <xm:sqref>W27:W58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pageSetUpPr fitToPage="1"/>
  </sheetPr>
  <dimension ref="A1:T149"/>
  <sheetViews>
    <sheetView showGridLines="0" workbookViewId="0">
      <pane ySplit="2" topLeftCell="A3" activePane="bottomLeft" state="frozen"/>
      <selection pane="bottomLeft" activeCell="M1" sqref="M1:P1048576"/>
    </sheetView>
  </sheetViews>
  <sheetFormatPr baseColWidth="10" defaultColWidth="8.6640625" defaultRowHeight="15" x14ac:dyDescent="0.2"/>
  <cols>
    <col min="2" max="2" width="56.1640625" bestFit="1" customWidth="1"/>
    <col min="3" max="3" width="9.1640625" customWidth="1"/>
    <col min="4" max="5" width="9" customWidth="1"/>
    <col min="6" max="6" width="6.5" customWidth="1"/>
    <col min="7" max="7" width="26.83203125" customWidth="1"/>
    <col min="8" max="8" width="12.1640625" customWidth="1"/>
    <col min="9" max="9" width="27.1640625" customWidth="1"/>
    <col min="10" max="10" width="19.83203125" customWidth="1"/>
    <col min="11" max="11" width="18.6640625" customWidth="1"/>
    <col min="13" max="13" width="61.1640625" style="129" bestFit="1" customWidth="1"/>
    <col min="14" max="14" width="63.5" style="129" bestFit="1" customWidth="1"/>
    <col min="15" max="15" width="8.6640625" style="129"/>
    <col min="16" max="16" width="10" style="129" customWidth="1"/>
    <col min="17" max="20" width="8.6640625" style="94"/>
  </cols>
  <sheetData>
    <row r="1" spans="1:16" ht="18" x14ac:dyDescent="0.2">
      <c r="A1" s="109"/>
      <c r="B1" s="184" t="s">
        <v>195</v>
      </c>
      <c r="C1" s="184"/>
      <c r="D1" s="184"/>
      <c r="E1" s="184"/>
      <c r="F1" s="184"/>
      <c r="G1" s="184"/>
      <c r="H1" s="184"/>
      <c r="I1" s="184"/>
      <c r="J1" s="109"/>
      <c r="K1" s="110"/>
      <c r="L1" s="110"/>
    </row>
    <row r="2" spans="1:16" x14ac:dyDescent="0.2">
      <c r="A2" s="109"/>
      <c r="B2" s="127" t="s">
        <v>43</v>
      </c>
      <c r="C2" s="127" t="s">
        <v>54</v>
      </c>
      <c r="D2" s="127" t="s">
        <v>162</v>
      </c>
      <c r="E2" s="127" t="s">
        <v>404</v>
      </c>
      <c r="F2" s="127" t="s">
        <v>44</v>
      </c>
      <c r="G2" s="127" t="s">
        <v>45</v>
      </c>
      <c r="H2" s="128" t="s">
        <v>46</v>
      </c>
      <c r="I2" s="127" t="s">
        <v>47</v>
      </c>
      <c r="J2" s="127" t="s">
        <v>177</v>
      </c>
      <c r="K2" s="128" t="s">
        <v>48</v>
      </c>
      <c r="L2" s="111"/>
      <c r="M2" s="86"/>
      <c r="N2" s="86" t="s">
        <v>5</v>
      </c>
      <c r="O2" s="86" t="s">
        <v>300</v>
      </c>
      <c r="P2" s="86" t="s">
        <v>301</v>
      </c>
    </row>
    <row r="3" spans="1:16" x14ac:dyDescent="0.2">
      <c r="A3" s="109"/>
      <c r="B3" s="67" t="s">
        <v>52</v>
      </c>
      <c r="C3" s="69">
        <v>1200500</v>
      </c>
      <c r="D3" s="70"/>
      <c r="E3" s="70"/>
      <c r="F3" s="71">
        <v>1</v>
      </c>
      <c r="G3" s="68" t="s">
        <v>53</v>
      </c>
      <c r="H3" s="68" t="s">
        <v>50</v>
      </c>
      <c r="I3" s="68" t="s">
        <v>54</v>
      </c>
      <c r="J3" s="72">
        <v>400</v>
      </c>
      <c r="K3" s="85" t="s">
        <v>51</v>
      </c>
      <c r="L3" s="114">
        <v>1</v>
      </c>
      <c r="M3" s="86" t="str">
        <f>N3&amp;O3</f>
        <v>Advanced Algebra with Financial ApplicationsRegular</v>
      </c>
      <c r="N3" s="130" t="s">
        <v>52</v>
      </c>
      <c r="O3" s="86" t="s">
        <v>54</v>
      </c>
      <c r="P3" s="131">
        <v>1200500</v>
      </c>
    </row>
    <row r="4" spans="1:16" x14ac:dyDescent="0.2">
      <c r="A4" s="109"/>
      <c r="B4" s="67" t="s">
        <v>55</v>
      </c>
      <c r="C4" s="73">
        <v>1200310</v>
      </c>
      <c r="D4" s="73">
        <v>1200320</v>
      </c>
      <c r="E4" s="73"/>
      <c r="F4" s="71">
        <v>1</v>
      </c>
      <c r="G4" s="68" t="s">
        <v>53</v>
      </c>
      <c r="H4" s="68" t="s">
        <v>50</v>
      </c>
      <c r="I4" s="68" t="s">
        <v>56</v>
      </c>
      <c r="J4" s="72">
        <v>400</v>
      </c>
      <c r="K4" s="85" t="s">
        <v>51</v>
      </c>
      <c r="L4" s="114">
        <v>2</v>
      </c>
      <c r="M4" s="86" t="str">
        <f t="shared" ref="M4:M71" si="0">N4&amp;O4</f>
        <v>Algebra IRegular</v>
      </c>
      <c r="N4" s="130" t="s">
        <v>55</v>
      </c>
      <c r="O4" s="86" t="s">
        <v>54</v>
      </c>
      <c r="P4" s="132">
        <v>1200310</v>
      </c>
    </row>
    <row r="5" spans="1:16" x14ac:dyDescent="0.2">
      <c r="A5" s="109"/>
      <c r="B5" s="67" t="s">
        <v>248</v>
      </c>
      <c r="C5" s="73">
        <v>1200315</v>
      </c>
      <c r="D5" s="73"/>
      <c r="E5" s="73"/>
      <c r="F5" s="71">
        <v>1</v>
      </c>
      <c r="G5" s="68" t="s">
        <v>53</v>
      </c>
      <c r="H5" s="68" t="s">
        <v>50</v>
      </c>
      <c r="I5" s="68" t="s">
        <v>54</v>
      </c>
      <c r="J5" s="72">
        <v>200</v>
      </c>
      <c r="K5" s="85" t="s">
        <v>51</v>
      </c>
      <c r="L5" s="114" t="s">
        <v>299</v>
      </c>
      <c r="M5" s="86" t="str">
        <f t="shared" si="0"/>
        <v>Algebra I Credit RecoveryRegular</v>
      </c>
      <c r="N5" s="130" t="s">
        <v>248</v>
      </c>
      <c r="O5" s="86" t="s">
        <v>54</v>
      </c>
      <c r="P5" s="132">
        <v>1200315</v>
      </c>
    </row>
    <row r="6" spans="1:16" x14ac:dyDescent="0.2">
      <c r="A6" s="109"/>
      <c r="B6" s="67" t="s">
        <v>57</v>
      </c>
      <c r="C6" s="73">
        <v>1200330</v>
      </c>
      <c r="D6" s="73">
        <v>1200340</v>
      </c>
      <c r="E6" s="73"/>
      <c r="F6" s="71">
        <v>1</v>
      </c>
      <c r="G6" s="68" t="s">
        <v>53</v>
      </c>
      <c r="H6" s="68" t="s">
        <v>50</v>
      </c>
      <c r="I6" s="68" t="s">
        <v>56</v>
      </c>
      <c r="J6" s="72">
        <v>400</v>
      </c>
      <c r="K6" s="85" t="s">
        <v>51</v>
      </c>
      <c r="L6" s="112"/>
      <c r="M6" s="86" t="str">
        <f t="shared" si="0"/>
        <v>Algebra IIRegular</v>
      </c>
      <c r="N6" s="130" t="s">
        <v>57</v>
      </c>
      <c r="O6" s="86" t="s">
        <v>54</v>
      </c>
      <c r="P6" s="132">
        <v>1200330</v>
      </c>
    </row>
    <row r="7" spans="1:16" x14ac:dyDescent="0.2">
      <c r="A7" s="109"/>
      <c r="B7" s="67" t="s">
        <v>249</v>
      </c>
      <c r="C7" s="73">
        <v>1200335</v>
      </c>
      <c r="D7" s="73"/>
      <c r="E7" s="73"/>
      <c r="F7" s="71">
        <v>1</v>
      </c>
      <c r="G7" s="68" t="s">
        <v>53</v>
      </c>
      <c r="H7" s="68" t="s">
        <v>50</v>
      </c>
      <c r="I7" s="68" t="s">
        <v>54</v>
      </c>
      <c r="J7" s="72">
        <v>200</v>
      </c>
      <c r="K7" s="85" t="s">
        <v>51</v>
      </c>
      <c r="L7" s="113"/>
      <c r="M7" s="86" t="str">
        <f t="shared" si="0"/>
        <v>Algebra II Credit RecoveryRegular</v>
      </c>
      <c r="N7" s="130" t="s">
        <v>249</v>
      </c>
      <c r="O7" s="86" t="s">
        <v>54</v>
      </c>
      <c r="P7" s="132">
        <v>1200335</v>
      </c>
    </row>
    <row r="8" spans="1:16" x14ac:dyDescent="0.2">
      <c r="A8" s="109"/>
      <c r="B8" s="67" t="s">
        <v>232</v>
      </c>
      <c r="C8" s="73">
        <v>2000350</v>
      </c>
      <c r="D8" s="73">
        <v>2000360</v>
      </c>
      <c r="E8" s="73"/>
      <c r="F8" s="71">
        <v>1</v>
      </c>
      <c r="G8" s="68" t="s">
        <v>61</v>
      </c>
      <c r="H8" s="68" t="s">
        <v>50</v>
      </c>
      <c r="I8" s="68" t="s">
        <v>56</v>
      </c>
      <c r="J8" s="72">
        <v>400</v>
      </c>
      <c r="K8" s="85" t="s">
        <v>51</v>
      </c>
      <c r="L8" s="111"/>
      <c r="M8" s="86" t="str">
        <f t="shared" si="0"/>
        <v>Anatomy and PhysiologyRegular</v>
      </c>
      <c r="N8" s="130" t="s">
        <v>232</v>
      </c>
      <c r="O8" s="86" t="s">
        <v>54</v>
      </c>
      <c r="P8" s="132">
        <v>2000350</v>
      </c>
    </row>
    <row r="9" spans="1:16" x14ac:dyDescent="0.2">
      <c r="A9" s="109"/>
      <c r="B9" s="67" t="s">
        <v>150</v>
      </c>
      <c r="C9" s="73"/>
      <c r="D9" s="73"/>
      <c r="E9" s="73">
        <v>100300</v>
      </c>
      <c r="F9" s="71">
        <v>1</v>
      </c>
      <c r="G9" s="68" t="s">
        <v>59</v>
      </c>
      <c r="H9" s="68" t="s">
        <v>50</v>
      </c>
      <c r="I9" s="68" t="s">
        <v>60</v>
      </c>
      <c r="J9" s="72">
        <v>400</v>
      </c>
      <c r="K9" s="85" t="s">
        <v>51</v>
      </c>
      <c r="L9" s="111"/>
      <c r="M9" s="86" t="str">
        <f t="shared" si="0"/>
        <v>AP Art History*A/P</v>
      </c>
      <c r="N9" s="130" t="s">
        <v>150</v>
      </c>
      <c r="O9" s="86" t="s">
        <v>404</v>
      </c>
      <c r="P9" s="132">
        <v>100300</v>
      </c>
    </row>
    <row r="10" spans="1:16" x14ac:dyDescent="0.2">
      <c r="A10" s="109"/>
      <c r="B10" s="67" t="s">
        <v>151</v>
      </c>
      <c r="C10" s="73"/>
      <c r="D10" s="73"/>
      <c r="E10" s="73" t="s">
        <v>250</v>
      </c>
      <c r="F10" s="74">
        <v>1</v>
      </c>
      <c r="G10" s="75" t="s">
        <v>61</v>
      </c>
      <c r="H10" s="75" t="s">
        <v>50</v>
      </c>
      <c r="I10" s="75" t="s">
        <v>60</v>
      </c>
      <c r="J10" s="76">
        <v>400</v>
      </c>
      <c r="K10" s="85" t="s">
        <v>51</v>
      </c>
      <c r="L10" s="113" t="s">
        <v>54</v>
      </c>
      <c r="M10" s="86" t="str">
        <f t="shared" si="0"/>
        <v>AP Biology*A/P</v>
      </c>
      <c r="N10" s="130" t="s">
        <v>151</v>
      </c>
      <c r="O10" s="86" t="s">
        <v>404</v>
      </c>
      <c r="P10" s="132" t="s">
        <v>250</v>
      </c>
    </row>
    <row r="11" spans="1:16" x14ac:dyDescent="0.2">
      <c r="A11" s="109"/>
      <c r="B11" s="67" t="s">
        <v>152</v>
      </c>
      <c r="C11" s="73"/>
      <c r="D11" s="73"/>
      <c r="E11" s="73">
        <v>1202310</v>
      </c>
      <c r="F11" s="71">
        <v>1</v>
      </c>
      <c r="G11" s="68" t="s">
        <v>53</v>
      </c>
      <c r="H11" s="68" t="s">
        <v>50</v>
      </c>
      <c r="I11" s="68" t="s">
        <v>60</v>
      </c>
      <c r="J11" s="72">
        <v>400</v>
      </c>
      <c r="K11" s="85" t="s">
        <v>51</v>
      </c>
      <c r="L11" s="113" t="s">
        <v>162</v>
      </c>
      <c r="M11" s="86" t="str">
        <f t="shared" si="0"/>
        <v>AP Calculus AB*A/P</v>
      </c>
      <c r="N11" s="130" t="s">
        <v>152</v>
      </c>
      <c r="O11" s="86" t="s">
        <v>404</v>
      </c>
      <c r="P11" s="132">
        <v>1202310</v>
      </c>
    </row>
    <row r="12" spans="1:16" x14ac:dyDescent="0.2">
      <c r="A12" s="109"/>
      <c r="B12" s="67" t="s">
        <v>153</v>
      </c>
      <c r="C12" s="73"/>
      <c r="D12" s="73"/>
      <c r="E12" s="73">
        <v>1202320</v>
      </c>
      <c r="F12" s="71">
        <v>1</v>
      </c>
      <c r="G12" s="68" t="s">
        <v>53</v>
      </c>
      <c r="H12" s="68" t="s">
        <v>50</v>
      </c>
      <c r="I12" s="68" t="s">
        <v>60</v>
      </c>
      <c r="J12" s="72">
        <v>400</v>
      </c>
      <c r="K12" s="85" t="s">
        <v>51</v>
      </c>
      <c r="L12" s="113" t="s">
        <v>163</v>
      </c>
      <c r="M12" s="86" t="str">
        <f t="shared" si="0"/>
        <v>AP Calculus BC*A/P</v>
      </c>
      <c r="N12" s="130" t="s">
        <v>153</v>
      </c>
      <c r="O12" s="86" t="s">
        <v>404</v>
      </c>
      <c r="P12" s="132">
        <v>1202320</v>
      </c>
    </row>
    <row r="13" spans="1:16" x14ac:dyDescent="0.2">
      <c r="A13" s="109"/>
      <c r="B13" s="67" t="s">
        <v>154</v>
      </c>
      <c r="C13" s="73"/>
      <c r="D13" s="73"/>
      <c r="E13" s="73" t="s">
        <v>251</v>
      </c>
      <c r="F13" s="71">
        <v>1</v>
      </c>
      <c r="G13" s="68" t="s">
        <v>208</v>
      </c>
      <c r="H13" s="68" t="s">
        <v>50</v>
      </c>
      <c r="I13" s="68" t="s">
        <v>60</v>
      </c>
      <c r="J13" s="72">
        <v>400</v>
      </c>
      <c r="K13" s="85" t="s">
        <v>51</v>
      </c>
      <c r="L13" s="113"/>
      <c r="M13" s="86" t="str">
        <f t="shared" si="0"/>
        <v>AP Computer Science A*A/P</v>
      </c>
      <c r="N13" s="130" t="s">
        <v>154</v>
      </c>
      <c r="O13" s="86" t="s">
        <v>404</v>
      </c>
      <c r="P13" s="132" t="s">
        <v>251</v>
      </c>
    </row>
    <row r="14" spans="1:16" x14ac:dyDescent="0.2">
      <c r="A14" s="109"/>
      <c r="B14" s="67" t="s">
        <v>380</v>
      </c>
      <c r="C14" s="73"/>
      <c r="D14" s="73"/>
      <c r="E14" s="73">
        <v>1001420</v>
      </c>
      <c r="F14" s="71">
        <v>1</v>
      </c>
      <c r="G14" s="68" t="s">
        <v>62</v>
      </c>
      <c r="H14" s="68" t="s">
        <v>50</v>
      </c>
      <c r="I14" s="68" t="s">
        <v>60</v>
      </c>
      <c r="J14" s="72">
        <v>400</v>
      </c>
      <c r="K14" s="85" t="s">
        <v>51</v>
      </c>
      <c r="L14" s="111"/>
      <c r="M14" s="86" t="str">
        <f t="shared" si="0"/>
        <v>AP English Language and Composition*A/P</v>
      </c>
      <c r="N14" s="130" t="s">
        <v>380</v>
      </c>
      <c r="O14" s="86" t="s">
        <v>404</v>
      </c>
      <c r="P14" s="132">
        <v>1001420</v>
      </c>
    </row>
    <row r="15" spans="1:16" x14ac:dyDescent="0.2">
      <c r="A15" s="109"/>
      <c r="B15" s="67" t="s">
        <v>381</v>
      </c>
      <c r="C15" s="73"/>
      <c r="D15" s="73"/>
      <c r="E15" s="73">
        <v>1001430</v>
      </c>
      <c r="F15" s="71">
        <v>1</v>
      </c>
      <c r="G15" s="68" t="s">
        <v>62</v>
      </c>
      <c r="H15" s="68" t="s">
        <v>50</v>
      </c>
      <c r="I15" s="68" t="s">
        <v>60</v>
      </c>
      <c r="J15" s="72">
        <v>400</v>
      </c>
      <c r="K15" s="85" t="s">
        <v>51</v>
      </c>
      <c r="L15" s="113" t="s">
        <v>173</v>
      </c>
      <c r="M15" s="86" t="str">
        <f t="shared" si="0"/>
        <v>AP English Literature and Composition*A/P</v>
      </c>
      <c r="N15" s="130" t="s">
        <v>381</v>
      </c>
      <c r="O15" s="86" t="s">
        <v>404</v>
      </c>
      <c r="P15" s="132">
        <v>1001430</v>
      </c>
    </row>
    <row r="16" spans="1:16" x14ac:dyDescent="0.2">
      <c r="A16" s="109"/>
      <c r="B16" s="67" t="s">
        <v>234</v>
      </c>
      <c r="C16" s="73"/>
      <c r="D16" s="73"/>
      <c r="E16" s="73" t="s">
        <v>252</v>
      </c>
      <c r="F16" s="71">
        <v>1</v>
      </c>
      <c r="G16" s="68" t="s">
        <v>61</v>
      </c>
      <c r="H16" s="68" t="s">
        <v>50</v>
      </c>
      <c r="I16" s="68" t="s">
        <v>60</v>
      </c>
      <c r="J16" s="72">
        <v>400</v>
      </c>
      <c r="K16" s="85" t="s">
        <v>51</v>
      </c>
      <c r="L16" s="113" t="s">
        <v>213</v>
      </c>
      <c r="M16" s="86" t="str">
        <f t="shared" si="0"/>
        <v>AP Environmental Science*A/P</v>
      </c>
      <c r="N16" s="130" t="s">
        <v>234</v>
      </c>
      <c r="O16" s="86" t="s">
        <v>404</v>
      </c>
      <c r="P16" s="132" t="s">
        <v>252</v>
      </c>
    </row>
    <row r="17" spans="1:16" x14ac:dyDescent="0.2">
      <c r="A17" s="109"/>
      <c r="B17" s="67" t="s">
        <v>155</v>
      </c>
      <c r="C17" s="73"/>
      <c r="D17" s="73"/>
      <c r="E17" s="73" t="s">
        <v>253</v>
      </c>
      <c r="F17" s="71">
        <v>1</v>
      </c>
      <c r="G17" s="68" t="s">
        <v>58</v>
      </c>
      <c r="H17" s="68" t="s">
        <v>50</v>
      </c>
      <c r="I17" s="68" t="s">
        <v>60</v>
      </c>
      <c r="J17" s="72">
        <v>400</v>
      </c>
      <c r="K17" s="85" t="s">
        <v>51</v>
      </c>
      <c r="L17" s="113" t="s">
        <v>174</v>
      </c>
      <c r="M17" s="86" t="str">
        <f t="shared" si="0"/>
        <v>AP Human Geography*A/P</v>
      </c>
      <c r="N17" s="130" t="s">
        <v>155</v>
      </c>
      <c r="O17" s="86" t="s">
        <v>404</v>
      </c>
      <c r="P17" s="132" t="s">
        <v>253</v>
      </c>
    </row>
    <row r="18" spans="1:16" x14ac:dyDescent="0.2">
      <c r="A18" s="109"/>
      <c r="B18" s="67" t="s">
        <v>156</v>
      </c>
      <c r="C18" s="73"/>
      <c r="D18" s="73"/>
      <c r="E18" s="73" t="s">
        <v>254</v>
      </c>
      <c r="F18" s="68">
        <v>0.5</v>
      </c>
      <c r="G18" s="68" t="s">
        <v>58</v>
      </c>
      <c r="H18" s="68" t="s">
        <v>50</v>
      </c>
      <c r="I18" s="68" t="s">
        <v>60</v>
      </c>
      <c r="J18" s="72">
        <v>400</v>
      </c>
      <c r="K18" s="85" t="s">
        <v>51</v>
      </c>
      <c r="L18" s="111"/>
      <c r="M18" s="86" t="str">
        <f t="shared" si="0"/>
        <v>AP Macroeconomics*A/P</v>
      </c>
      <c r="N18" s="130" t="s">
        <v>156</v>
      </c>
      <c r="O18" s="86" t="s">
        <v>404</v>
      </c>
      <c r="P18" s="132" t="s">
        <v>254</v>
      </c>
    </row>
    <row r="19" spans="1:16" x14ac:dyDescent="0.2">
      <c r="A19" s="109"/>
      <c r="B19" s="67" t="s">
        <v>157</v>
      </c>
      <c r="C19" s="73"/>
      <c r="D19" s="73"/>
      <c r="E19" s="73" t="s">
        <v>255</v>
      </c>
      <c r="F19" s="68">
        <v>0.5</v>
      </c>
      <c r="G19" s="68" t="s">
        <v>58</v>
      </c>
      <c r="H19" s="68" t="s">
        <v>50</v>
      </c>
      <c r="I19" s="68" t="s">
        <v>60</v>
      </c>
      <c r="J19" s="72">
        <v>400</v>
      </c>
      <c r="K19" s="85" t="s">
        <v>51</v>
      </c>
      <c r="L19" s="111"/>
      <c r="M19" s="86" t="str">
        <f t="shared" si="0"/>
        <v>AP Microeconomics*A/P</v>
      </c>
      <c r="N19" s="130" t="s">
        <v>157</v>
      </c>
      <c r="O19" s="86" t="s">
        <v>404</v>
      </c>
      <c r="P19" s="132" t="s">
        <v>255</v>
      </c>
    </row>
    <row r="20" spans="1:16" x14ac:dyDescent="0.2">
      <c r="A20" s="109"/>
      <c r="B20" s="67" t="s">
        <v>158</v>
      </c>
      <c r="C20" s="73"/>
      <c r="D20" s="73"/>
      <c r="E20" s="73" t="s">
        <v>256</v>
      </c>
      <c r="F20" s="71">
        <v>1</v>
      </c>
      <c r="G20" s="68" t="s">
        <v>58</v>
      </c>
      <c r="H20" s="68" t="s">
        <v>50</v>
      </c>
      <c r="I20" s="68" t="s">
        <v>60</v>
      </c>
      <c r="J20" s="72">
        <v>400</v>
      </c>
      <c r="K20" s="85" t="s">
        <v>51</v>
      </c>
      <c r="L20" s="111"/>
      <c r="M20" s="86" t="str">
        <f t="shared" si="0"/>
        <v>AP Psychology*A/P</v>
      </c>
      <c r="N20" s="130" t="s">
        <v>158</v>
      </c>
      <c r="O20" s="86" t="s">
        <v>404</v>
      </c>
      <c r="P20" s="132" t="s">
        <v>256</v>
      </c>
    </row>
    <row r="21" spans="1:16" x14ac:dyDescent="0.2">
      <c r="A21" s="109"/>
      <c r="B21" s="67" t="s">
        <v>159</v>
      </c>
      <c r="C21" s="73"/>
      <c r="D21" s="73"/>
      <c r="E21" s="73">
        <v>1210320</v>
      </c>
      <c r="F21" s="71">
        <v>1</v>
      </c>
      <c r="G21" s="68" t="s">
        <v>53</v>
      </c>
      <c r="H21" s="68" t="s">
        <v>50</v>
      </c>
      <c r="I21" s="68" t="s">
        <v>60</v>
      </c>
      <c r="J21" s="72">
        <v>400</v>
      </c>
      <c r="K21" s="85" t="s">
        <v>51</v>
      </c>
      <c r="L21" s="111"/>
      <c r="M21" s="86" t="str">
        <f t="shared" si="0"/>
        <v>AP Statistics*A/P</v>
      </c>
      <c r="N21" s="130" t="s">
        <v>159</v>
      </c>
      <c r="O21" s="86" t="s">
        <v>404</v>
      </c>
      <c r="P21" s="132">
        <v>1210320</v>
      </c>
    </row>
    <row r="22" spans="1:16" x14ac:dyDescent="0.2">
      <c r="A22" s="109"/>
      <c r="B22" s="67" t="s">
        <v>160</v>
      </c>
      <c r="C22" s="73"/>
      <c r="D22" s="73"/>
      <c r="E22" s="73" t="s">
        <v>257</v>
      </c>
      <c r="F22" s="68">
        <v>0.5</v>
      </c>
      <c r="G22" s="68" t="s">
        <v>58</v>
      </c>
      <c r="H22" s="68" t="s">
        <v>50</v>
      </c>
      <c r="I22" s="68" t="s">
        <v>60</v>
      </c>
      <c r="J22" s="72">
        <v>400</v>
      </c>
      <c r="K22" s="85" t="s">
        <v>51</v>
      </c>
      <c r="L22" s="111"/>
      <c r="M22" s="86" t="str">
        <f t="shared" si="0"/>
        <v>AP US Government*A/P</v>
      </c>
      <c r="N22" s="130" t="s">
        <v>160</v>
      </c>
      <c r="O22" s="86" t="s">
        <v>404</v>
      </c>
      <c r="P22" s="132" t="s">
        <v>257</v>
      </c>
    </row>
    <row r="23" spans="1:16" x14ac:dyDescent="0.2">
      <c r="A23" s="109"/>
      <c r="B23" s="67" t="s">
        <v>326</v>
      </c>
      <c r="C23" s="73"/>
      <c r="D23" s="73"/>
      <c r="E23" s="73" t="s">
        <v>327</v>
      </c>
      <c r="F23" s="71">
        <v>1</v>
      </c>
      <c r="G23" s="68" t="s">
        <v>58</v>
      </c>
      <c r="H23" s="68" t="s">
        <v>50</v>
      </c>
      <c r="I23" s="68" t="s">
        <v>60</v>
      </c>
      <c r="J23" s="72">
        <v>400</v>
      </c>
      <c r="K23" s="85" t="s">
        <v>51</v>
      </c>
      <c r="L23" s="111"/>
      <c r="M23" s="86" t="str">
        <f t="shared" si="0"/>
        <v>AP US History*A/P</v>
      </c>
      <c r="N23" s="130" t="s">
        <v>326</v>
      </c>
      <c r="O23" s="86" t="s">
        <v>404</v>
      </c>
      <c r="P23" s="132" t="s">
        <v>327</v>
      </c>
    </row>
    <row r="24" spans="1:16" x14ac:dyDescent="0.2">
      <c r="A24" s="109"/>
      <c r="B24" s="67" t="s">
        <v>222</v>
      </c>
      <c r="C24" s="73"/>
      <c r="D24" s="73">
        <v>100330</v>
      </c>
      <c r="E24" s="73"/>
      <c r="F24" s="71">
        <v>1</v>
      </c>
      <c r="G24" s="68" t="s">
        <v>59</v>
      </c>
      <c r="H24" s="68" t="s">
        <v>50</v>
      </c>
      <c r="I24" s="68" t="s">
        <v>65</v>
      </c>
      <c r="J24" s="72">
        <v>400</v>
      </c>
      <c r="K24" s="85" t="s">
        <v>51</v>
      </c>
      <c r="L24" s="111"/>
      <c r="M24" s="86" t="str">
        <f t="shared" si="0"/>
        <v>Biology IRegular</v>
      </c>
      <c r="N24" s="130" t="s">
        <v>375</v>
      </c>
      <c r="O24" s="86" t="s">
        <v>54</v>
      </c>
      <c r="P24" s="132">
        <v>2000310</v>
      </c>
    </row>
    <row r="25" spans="1:16" x14ac:dyDescent="0.2">
      <c r="A25" s="109"/>
      <c r="B25" s="67" t="s">
        <v>375</v>
      </c>
      <c r="C25" s="73">
        <v>2000310</v>
      </c>
      <c r="D25" s="73">
        <v>2000320</v>
      </c>
      <c r="E25" s="73"/>
      <c r="F25" s="71">
        <v>1</v>
      </c>
      <c r="G25" s="68" t="s">
        <v>61</v>
      </c>
      <c r="H25" s="68" t="s">
        <v>50</v>
      </c>
      <c r="I25" s="68" t="s">
        <v>56</v>
      </c>
      <c r="J25" s="72">
        <v>400</v>
      </c>
      <c r="K25" s="85" t="s">
        <v>51</v>
      </c>
      <c r="L25" s="111"/>
      <c r="M25" s="86" t="str">
        <f t="shared" si="0"/>
        <v>Biology I Credit RecoveryRegular</v>
      </c>
      <c r="N25" s="130" t="s">
        <v>376</v>
      </c>
      <c r="O25" s="86" t="s">
        <v>54</v>
      </c>
      <c r="P25" s="132" t="s">
        <v>258</v>
      </c>
    </row>
    <row r="26" spans="1:16" x14ac:dyDescent="0.2">
      <c r="A26" s="109"/>
      <c r="B26" s="67" t="s">
        <v>376</v>
      </c>
      <c r="C26" s="73" t="s">
        <v>258</v>
      </c>
      <c r="D26" s="73"/>
      <c r="E26" s="73"/>
      <c r="F26" s="71">
        <v>1</v>
      </c>
      <c r="G26" s="68" t="s">
        <v>61</v>
      </c>
      <c r="H26" s="68" t="s">
        <v>50</v>
      </c>
      <c r="I26" s="68" t="s">
        <v>54</v>
      </c>
      <c r="J26" s="72">
        <v>200</v>
      </c>
      <c r="K26" s="85" t="s">
        <v>51</v>
      </c>
      <c r="L26" s="111"/>
      <c r="M26" s="86" t="str">
        <f t="shared" si="0"/>
        <v>Chemistry IRegular</v>
      </c>
      <c r="N26" s="130" t="s">
        <v>302</v>
      </c>
      <c r="O26" s="86" t="s">
        <v>54</v>
      </c>
      <c r="P26" s="132">
        <v>2003340</v>
      </c>
    </row>
    <row r="27" spans="1:16" x14ac:dyDescent="0.2">
      <c r="A27" s="109"/>
      <c r="B27" s="67" t="s">
        <v>223</v>
      </c>
      <c r="C27" s="73"/>
      <c r="D27" s="73">
        <v>1202300</v>
      </c>
      <c r="E27" s="73"/>
      <c r="F27" s="71">
        <v>1</v>
      </c>
      <c r="G27" s="68" t="s">
        <v>53</v>
      </c>
      <c r="H27" s="68" t="s">
        <v>50</v>
      </c>
      <c r="I27" s="68" t="s">
        <v>65</v>
      </c>
      <c r="J27" s="72">
        <v>400</v>
      </c>
      <c r="K27" s="85" t="s">
        <v>51</v>
      </c>
      <c r="L27" s="111"/>
      <c r="M27" s="86" t="str">
        <f t="shared" si="0"/>
        <v>Chemistry I Credit RecoveryRegular</v>
      </c>
      <c r="N27" s="130" t="s">
        <v>259</v>
      </c>
      <c r="O27" s="86" t="s">
        <v>54</v>
      </c>
      <c r="P27" s="132" t="s">
        <v>260</v>
      </c>
    </row>
    <row r="28" spans="1:16" x14ac:dyDescent="0.2">
      <c r="A28" s="109"/>
      <c r="B28" s="67" t="s">
        <v>207</v>
      </c>
      <c r="C28" s="73">
        <v>2003340</v>
      </c>
      <c r="D28" s="73">
        <v>2003350</v>
      </c>
      <c r="E28" s="73"/>
      <c r="F28" s="71">
        <v>1</v>
      </c>
      <c r="G28" s="68" t="s">
        <v>61</v>
      </c>
      <c r="H28" s="68" t="s">
        <v>50</v>
      </c>
      <c r="I28" s="68" t="s">
        <v>56</v>
      </c>
      <c r="J28" s="72">
        <v>400</v>
      </c>
      <c r="K28" s="85" t="s">
        <v>51</v>
      </c>
      <c r="L28" s="111"/>
      <c r="M28" s="86" t="str">
        <f t="shared" si="0"/>
        <v>Chinese IRegular</v>
      </c>
      <c r="N28" s="130" t="s">
        <v>66</v>
      </c>
      <c r="O28" s="86" t="s">
        <v>54</v>
      </c>
      <c r="P28" s="132" t="s">
        <v>356</v>
      </c>
    </row>
    <row r="29" spans="1:16" x14ac:dyDescent="0.2">
      <c r="A29" s="109"/>
      <c r="B29" s="67" t="s">
        <v>259</v>
      </c>
      <c r="C29" s="73" t="s">
        <v>260</v>
      </c>
      <c r="D29" s="73"/>
      <c r="E29" s="73"/>
      <c r="F29" s="71">
        <v>1</v>
      </c>
      <c r="G29" s="68" t="s">
        <v>61</v>
      </c>
      <c r="H29" s="68" t="s">
        <v>50</v>
      </c>
      <c r="I29" s="68" t="s">
        <v>54</v>
      </c>
      <c r="J29" s="72">
        <v>200</v>
      </c>
      <c r="K29" s="85" t="s">
        <v>51</v>
      </c>
      <c r="L29" s="111"/>
      <c r="M29" s="86" t="str">
        <f t="shared" si="0"/>
        <v>Chinese IIRegular</v>
      </c>
      <c r="N29" s="130" t="s">
        <v>68</v>
      </c>
      <c r="O29" s="86" t="s">
        <v>54</v>
      </c>
      <c r="P29" s="132" t="s">
        <v>357</v>
      </c>
    </row>
    <row r="30" spans="1:16" x14ac:dyDescent="0.2">
      <c r="A30" s="109"/>
      <c r="B30" s="67" t="s">
        <v>66</v>
      </c>
      <c r="C30" s="73" t="s">
        <v>356</v>
      </c>
      <c r="D30" s="73"/>
      <c r="E30" s="73"/>
      <c r="F30" s="71">
        <v>1</v>
      </c>
      <c r="G30" s="68" t="s">
        <v>63</v>
      </c>
      <c r="H30" s="68" t="s">
        <v>50</v>
      </c>
      <c r="I30" s="68" t="s">
        <v>67</v>
      </c>
      <c r="J30" s="72">
        <v>400</v>
      </c>
      <c r="K30" s="85" t="s">
        <v>51</v>
      </c>
      <c r="L30" s="111"/>
      <c r="M30" s="86" t="str">
        <f t="shared" si="0"/>
        <v>College and Career ReadinessRegular</v>
      </c>
      <c r="N30" s="130" t="s">
        <v>335</v>
      </c>
      <c r="O30" s="86" t="s">
        <v>54</v>
      </c>
      <c r="P30" s="132" t="s">
        <v>373</v>
      </c>
    </row>
    <row r="31" spans="1:16" x14ac:dyDescent="0.2">
      <c r="A31" s="109"/>
      <c r="B31" s="67" t="s">
        <v>68</v>
      </c>
      <c r="C31" s="73" t="s">
        <v>357</v>
      </c>
      <c r="D31" s="73"/>
      <c r="E31" s="73"/>
      <c r="F31" s="71">
        <v>1</v>
      </c>
      <c r="G31" s="68" t="s">
        <v>63</v>
      </c>
      <c r="H31" s="68" t="s">
        <v>50</v>
      </c>
      <c r="I31" s="68" t="s">
        <v>54</v>
      </c>
      <c r="J31" s="72">
        <v>400</v>
      </c>
      <c r="K31" s="85" t="s">
        <v>51</v>
      </c>
      <c r="L31" s="111"/>
      <c r="M31" s="86" t="str">
        <f t="shared" si="0"/>
        <v>Creative Photography IRegular</v>
      </c>
      <c r="N31" s="130" t="s">
        <v>201</v>
      </c>
      <c r="O31" s="86" t="s">
        <v>54</v>
      </c>
      <c r="P31" s="132">
        <v>108310</v>
      </c>
    </row>
    <row r="32" spans="1:16" x14ac:dyDescent="0.2">
      <c r="A32" s="109"/>
      <c r="B32" s="67" t="s">
        <v>69</v>
      </c>
      <c r="D32" s="73" t="s">
        <v>358</v>
      </c>
      <c r="E32" s="73"/>
      <c r="F32" s="71">
        <v>1</v>
      </c>
      <c r="G32" s="68" t="s">
        <v>63</v>
      </c>
      <c r="H32" s="68" t="s">
        <v>50</v>
      </c>
      <c r="I32" s="68" t="s">
        <v>65</v>
      </c>
      <c r="J32" s="72">
        <v>400</v>
      </c>
      <c r="K32" s="85" t="s">
        <v>51</v>
      </c>
      <c r="L32" s="111"/>
      <c r="M32" s="86" t="str">
        <f t="shared" si="0"/>
        <v>Critical Thinking and Study SkillsRegular</v>
      </c>
      <c r="N32" s="130" t="s">
        <v>230</v>
      </c>
      <c r="O32" s="86" t="s">
        <v>54</v>
      </c>
      <c r="P32" s="132" t="s">
        <v>261</v>
      </c>
    </row>
    <row r="33" spans="1:16" x14ac:dyDescent="0.2">
      <c r="A33" s="109"/>
      <c r="B33" s="67" t="s">
        <v>335</v>
      </c>
      <c r="C33" s="73" t="s">
        <v>373</v>
      </c>
      <c r="D33" s="73"/>
      <c r="E33" s="73"/>
      <c r="F33" s="71">
        <v>0.5</v>
      </c>
      <c r="G33" s="68" t="s">
        <v>70</v>
      </c>
      <c r="H33" s="68" t="s">
        <v>50</v>
      </c>
      <c r="I33" s="68" t="s">
        <v>54</v>
      </c>
      <c r="J33" s="72">
        <v>400</v>
      </c>
      <c r="K33" s="85" t="s">
        <v>51</v>
      </c>
      <c r="L33" s="111"/>
      <c r="M33" s="86" t="str">
        <f t="shared" si="0"/>
        <v>Dave Ramsey’s Foundations in Personal Finance High School EditionRegular</v>
      </c>
      <c r="N33" s="130" t="s">
        <v>377</v>
      </c>
      <c r="O33" s="86" t="s">
        <v>54</v>
      </c>
      <c r="P33" s="132" t="s">
        <v>378</v>
      </c>
    </row>
    <row r="34" spans="1:16" x14ac:dyDescent="0.2">
      <c r="A34" s="109"/>
      <c r="B34" s="67" t="s">
        <v>201</v>
      </c>
      <c r="C34" s="73">
        <v>108310</v>
      </c>
      <c r="D34" s="73"/>
      <c r="E34" s="73"/>
      <c r="F34" s="71">
        <v>1</v>
      </c>
      <c r="G34" s="68" t="s">
        <v>59</v>
      </c>
      <c r="H34" s="68" t="s">
        <v>50</v>
      </c>
      <c r="I34" s="68" t="s">
        <v>54</v>
      </c>
      <c r="J34" s="72">
        <v>400</v>
      </c>
      <c r="K34" s="85" t="s">
        <v>51</v>
      </c>
      <c r="L34" s="111"/>
      <c r="M34" s="129" t="str">
        <f t="shared" si="0"/>
        <v>Digital Information TechnologyRegular</v>
      </c>
      <c r="N34" s="86" t="s">
        <v>365</v>
      </c>
      <c r="O34" s="86" t="s">
        <v>54</v>
      </c>
      <c r="P34" s="132" t="s">
        <v>366</v>
      </c>
    </row>
    <row r="35" spans="1:16" x14ac:dyDescent="0.2">
      <c r="A35" s="109"/>
      <c r="B35" s="67" t="s">
        <v>230</v>
      </c>
      <c r="C35" s="73" t="s">
        <v>261</v>
      </c>
      <c r="D35" s="73"/>
      <c r="E35" s="73"/>
      <c r="F35" s="71">
        <v>0.5</v>
      </c>
      <c r="G35" s="68" t="s">
        <v>70</v>
      </c>
      <c r="H35" s="68" t="s">
        <v>50</v>
      </c>
      <c r="I35" s="68" t="s">
        <v>54</v>
      </c>
      <c r="J35" s="72">
        <v>400</v>
      </c>
      <c r="K35" s="85" t="s">
        <v>51</v>
      </c>
      <c r="L35" s="111"/>
      <c r="M35" s="86" t="str">
        <f t="shared" si="0"/>
        <v>Earth Space ScienceRegular</v>
      </c>
      <c r="N35" s="130" t="s">
        <v>71</v>
      </c>
      <c r="O35" s="86" t="s">
        <v>54</v>
      </c>
      <c r="P35" s="132" t="s">
        <v>384</v>
      </c>
    </row>
    <row r="36" spans="1:16" x14ac:dyDescent="0.2">
      <c r="A36" s="109"/>
      <c r="B36" s="67" t="s">
        <v>377</v>
      </c>
      <c r="C36" s="73" t="s">
        <v>378</v>
      </c>
      <c r="D36" s="73"/>
      <c r="E36" s="73"/>
      <c r="F36" s="71">
        <v>0.5</v>
      </c>
      <c r="G36" s="68" t="s">
        <v>206</v>
      </c>
      <c r="H36" s="68" t="s">
        <v>50</v>
      </c>
      <c r="I36" s="68" t="s">
        <v>54</v>
      </c>
      <c r="J36" s="72">
        <v>400</v>
      </c>
      <c r="K36" s="85" t="s">
        <v>51</v>
      </c>
      <c r="L36" s="111"/>
      <c r="M36" s="86" t="str">
        <f t="shared" si="0"/>
        <v>Economics with Financial LiteracyRegular</v>
      </c>
      <c r="N36" s="130" t="s">
        <v>303</v>
      </c>
      <c r="O36" s="86" t="s">
        <v>54</v>
      </c>
      <c r="P36" s="132">
        <v>2102335</v>
      </c>
    </row>
    <row r="37" spans="1:16" x14ac:dyDescent="0.2">
      <c r="A37" s="109"/>
      <c r="B37" s="67" t="s">
        <v>365</v>
      </c>
      <c r="C37" s="73" t="s">
        <v>366</v>
      </c>
      <c r="D37" s="73"/>
      <c r="E37" s="73"/>
      <c r="F37" s="71">
        <v>1</v>
      </c>
      <c r="G37" s="68" t="s">
        <v>206</v>
      </c>
      <c r="H37" s="68" t="s">
        <v>50</v>
      </c>
      <c r="I37" s="68" t="s">
        <v>54</v>
      </c>
      <c r="J37" s="72">
        <v>400</v>
      </c>
      <c r="K37" s="85" t="s">
        <v>51</v>
      </c>
      <c r="L37" s="111"/>
      <c r="M37" s="86" t="str">
        <f t="shared" si="0"/>
        <v>Economics with Financial Literacy Credit RecoveryRegular</v>
      </c>
      <c r="N37" s="130" t="s">
        <v>262</v>
      </c>
      <c r="O37" s="86" t="s">
        <v>54</v>
      </c>
      <c r="P37" s="132" t="s">
        <v>263</v>
      </c>
    </row>
    <row r="38" spans="1:16" x14ac:dyDescent="0.2">
      <c r="A38" s="109"/>
      <c r="B38" s="67" t="s">
        <v>71</v>
      </c>
      <c r="C38" s="73" t="s">
        <v>384</v>
      </c>
      <c r="D38" s="73" t="s">
        <v>385</v>
      </c>
      <c r="E38" s="73"/>
      <c r="F38" s="71">
        <v>1</v>
      </c>
      <c r="G38" s="68" t="s">
        <v>61</v>
      </c>
      <c r="H38" s="68" t="s">
        <v>50</v>
      </c>
      <c r="I38" s="68" t="s">
        <v>56</v>
      </c>
      <c r="J38" s="72">
        <v>400</v>
      </c>
      <c r="K38" s="85" t="s">
        <v>51</v>
      </c>
      <c r="L38" s="111"/>
      <c r="M38" s="86" t="str">
        <f t="shared" si="0"/>
        <v>ELL SuccessRegular</v>
      </c>
      <c r="N38" s="130" t="s">
        <v>350</v>
      </c>
      <c r="O38" s="86" t="s">
        <v>54</v>
      </c>
      <c r="P38" s="132" t="s">
        <v>367</v>
      </c>
    </row>
    <row r="39" spans="1:16" x14ac:dyDescent="0.2">
      <c r="A39" s="109"/>
      <c r="B39" s="67" t="s">
        <v>229</v>
      </c>
      <c r="C39" s="73">
        <v>2102335</v>
      </c>
      <c r="D39" s="73">
        <v>2102345</v>
      </c>
      <c r="E39" s="73"/>
      <c r="F39" s="68">
        <v>0.5</v>
      </c>
      <c r="G39" s="68" t="s">
        <v>58</v>
      </c>
      <c r="H39" s="68" t="s">
        <v>50</v>
      </c>
      <c r="I39" s="68" t="s">
        <v>56</v>
      </c>
      <c r="J39" s="72">
        <v>400</v>
      </c>
      <c r="K39" s="85" t="s">
        <v>51</v>
      </c>
      <c r="L39" s="111"/>
      <c r="M39" s="86" t="str">
        <f t="shared" si="0"/>
        <v>English IRegular</v>
      </c>
      <c r="N39" s="130" t="s">
        <v>72</v>
      </c>
      <c r="O39" s="86" t="s">
        <v>54</v>
      </c>
      <c r="P39" s="132">
        <v>1001310</v>
      </c>
    </row>
    <row r="40" spans="1:16" x14ac:dyDescent="0.2">
      <c r="A40" s="109"/>
      <c r="B40" s="67" t="s">
        <v>262</v>
      </c>
      <c r="C40" s="73" t="s">
        <v>263</v>
      </c>
      <c r="D40" s="73"/>
      <c r="E40" s="73"/>
      <c r="F40" s="68">
        <v>0.5</v>
      </c>
      <c r="G40" s="68" t="s">
        <v>58</v>
      </c>
      <c r="H40" s="68" t="s">
        <v>50</v>
      </c>
      <c r="I40" s="68" t="s">
        <v>54</v>
      </c>
      <c r="J40" s="72">
        <v>200</v>
      </c>
      <c r="K40" s="85" t="s">
        <v>51</v>
      </c>
      <c r="L40" s="111"/>
      <c r="M40" s="86" t="str">
        <f t="shared" si="0"/>
        <v>English I Credit RecoveryRegular</v>
      </c>
      <c r="N40" s="130" t="s">
        <v>264</v>
      </c>
      <c r="O40" s="86" t="s">
        <v>54</v>
      </c>
      <c r="P40" s="132">
        <v>1001315</v>
      </c>
    </row>
    <row r="41" spans="1:16" x14ac:dyDescent="0.2">
      <c r="A41" s="109"/>
      <c r="B41" s="67" t="s">
        <v>350</v>
      </c>
      <c r="C41" s="73" t="s">
        <v>367</v>
      </c>
      <c r="D41" s="73"/>
      <c r="E41" s="73"/>
      <c r="F41" s="68">
        <v>0.5</v>
      </c>
      <c r="G41" s="68" t="s">
        <v>351</v>
      </c>
      <c r="H41" s="68" t="s">
        <v>50</v>
      </c>
      <c r="I41" s="68" t="s">
        <v>54</v>
      </c>
      <c r="J41" s="72">
        <v>400</v>
      </c>
      <c r="K41" s="85" t="s">
        <v>51</v>
      </c>
      <c r="L41" s="111"/>
      <c r="M41" s="86" t="str">
        <f t="shared" si="0"/>
        <v>English IIRegular</v>
      </c>
      <c r="N41" s="130" t="s">
        <v>73</v>
      </c>
      <c r="O41" s="86" t="s">
        <v>54</v>
      </c>
      <c r="P41" s="132" t="s">
        <v>353</v>
      </c>
    </row>
    <row r="42" spans="1:16" x14ac:dyDescent="0.2">
      <c r="A42" s="109"/>
      <c r="B42" s="67" t="s">
        <v>72</v>
      </c>
      <c r="C42" s="73">
        <v>1001310</v>
      </c>
      <c r="D42" s="73">
        <v>1001320</v>
      </c>
      <c r="E42" s="73"/>
      <c r="F42" s="71">
        <v>1</v>
      </c>
      <c r="G42" s="68" t="s">
        <v>62</v>
      </c>
      <c r="H42" s="68" t="s">
        <v>50</v>
      </c>
      <c r="I42" s="68" t="s">
        <v>56</v>
      </c>
      <c r="J42" s="72">
        <v>400</v>
      </c>
      <c r="K42" s="85" t="s">
        <v>51</v>
      </c>
      <c r="L42" s="111"/>
      <c r="M42" s="86" t="str">
        <f t="shared" si="0"/>
        <v>English II Credit RecoveryRegular</v>
      </c>
      <c r="N42" s="130" t="s">
        <v>265</v>
      </c>
      <c r="O42" s="86" t="s">
        <v>54</v>
      </c>
      <c r="P42" s="132">
        <v>1001345</v>
      </c>
    </row>
    <row r="43" spans="1:16" x14ac:dyDescent="0.2">
      <c r="A43" s="109"/>
      <c r="B43" s="67" t="s">
        <v>264</v>
      </c>
      <c r="C43" s="73">
        <v>1001315</v>
      </c>
      <c r="D43" s="73"/>
      <c r="E43" s="73"/>
      <c r="F43" s="71">
        <v>1</v>
      </c>
      <c r="G43" s="68" t="s">
        <v>62</v>
      </c>
      <c r="H43" s="68" t="s">
        <v>50</v>
      </c>
      <c r="I43" s="68" t="s">
        <v>54</v>
      </c>
      <c r="J43" s="72">
        <v>200</v>
      </c>
      <c r="K43" s="85" t="s">
        <v>51</v>
      </c>
      <c r="L43" s="111"/>
      <c r="M43" s="86" t="str">
        <f t="shared" si="0"/>
        <v>English IIIRegular</v>
      </c>
      <c r="N43" s="130" t="s">
        <v>74</v>
      </c>
      <c r="O43" s="86" t="s">
        <v>54</v>
      </c>
      <c r="P43" s="132">
        <v>1001370</v>
      </c>
    </row>
    <row r="44" spans="1:16" x14ac:dyDescent="0.2">
      <c r="A44" s="109"/>
      <c r="B44" s="67" t="s">
        <v>73</v>
      </c>
      <c r="C44" s="73" t="s">
        <v>353</v>
      </c>
      <c r="D44" s="73" t="s">
        <v>354</v>
      </c>
      <c r="E44" s="73"/>
      <c r="F44" s="71">
        <v>1</v>
      </c>
      <c r="G44" s="68" t="s">
        <v>62</v>
      </c>
      <c r="H44" s="68" t="s">
        <v>50</v>
      </c>
      <c r="I44" s="68" t="s">
        <v>56</v>
      </c>
      <c r="J44" s="72">
        <v>400</v>
      </c>
      <c r="K44" s="85" t="s">
        <v>51</v>
      </c>
      <c r="L44" s="111"/>
      <c r="M44" s="86" t="str">
        <f t="shared" si="0"/>
        <v>English III Credit RecoveryRegular</v>
      </c>
      <c r="N44" s="130" t="s">
        <v>266</v>
      </c>
      <c r="O44" s="86" t="s">
        <v>54</v>
      </c>
      <c r="P44" s="132">
        <v>1001375</v>
      </c>
    </row>
    <row r="45" spans="1:16" x14ac:dyDescent="0.2">
      <c r="A45" s="109"/>
      <c r="B45" s="67" t="s">
        <v>265</v>
      </c>
      <c r="C45" s="73">
        <v>1001345</v>
      </c>
      <c r="D45" s="73"/>
      <c r="E45" s="73"/>
      <c r="F45" s="71">
        <v>1</v>
      </c>
      <c r="G45" s="68" t="s">
        <v>62</v>
      </c>
      <c r="H45" s="68" t="s">
        <v>50</v>
      </c>
      <c r="I45" s="68" t="s">
        <v>54</v>
      </c>
      <c r="J45" s="72">
        <v>200</v>
      </c>
      <c r="K45" s="85" t="s">
        <v>51</v>
      </c>
      <c r="L45" s="111"/>
      <c r="M45" s="86" t="str">
        <f t="shared" si="0"/>
        <v>English IVRegular</v>
      </c>
      <c r="N45" s="130" t="s">
        <v>75</v>
      </c>
      <c r="O45" s="86" t="s">
        <v>54</v>
      </c>
      <c r="P45" s="132">
        <v>1001400</v>
      </c>
    </row>
    <row r="46" spans="1:16" x14ac:dyDescent="0.2">
      <c r="A46" s="109"/>
      <c r="B46" s="67" t="s">
        <v>74</v>
      </c>
      <c r="C46" s="73">
        <v>1001370</v>
      </c>
      <c r="D46" s="73">
        <v>1001380</v>
      </c>
      <c r="E46" s="73"/>
      <c r="F46" s="71">
        <v>1</v>
      </c>
      <c r="G46" s="68" t="s">
        <v>62</v>
      </c>
      <c r="H46" s="68" t="s">
        <v>50</v>
      </c>
      <c r="I46" s="68" t="s">
        <v>56</v>
      </c>
      <c r="J46" s="72">
        <v>400</v>
      </c>
      <c r="K46" s="85" t="s">
        <v>51</v>
      </c>
      <c r="L46" s="111"/>
      <c r="M46" s="86" t="str">
        <f t="shared" si="0"/>
        <v>English IV Credit RecoveryRegular</v>
      </c>
      <c r="N46" s="130" t="s">
        <v>267</v>
      </c>
      <c r="O46" s="86" t="s">
        <v>54</v>
      </c>
      <c r="P46" s="132">
        <v>1001402</v>
      </c>
    </row>
    <row r="47" spans="1:16" x14ac:dyDescent="0.2">
      <c r="A47" s="109"/>
      <c r="B47" s="67" t="s">
        <v>266</v>
      </c>
      <c r="C47" s="73">
        <v>1001375</v>
      </c>
      <c r="D47" s="73"/>
      <c r="E47" s="73"/>
      <c r="F47" s="71">
        <v>1</v>
      </c>
      <c r="G47" s="68" t="s">
        <v>62</v>
      </c>
      <c r="H47" s="68" t="s">
        <v>50</v>
      </c>
      <c r="I47" s="68" t="s">
        <v>54</v>
      </c>
      <c r="J47" s="72">
        <v>200</v>
      </c>
      <c r="K47" s="85" t="s">
        <v>51</v>
      </c>
      <c r="L47" s="111"/>
      <c r="M47" s="86" t="str">
        <f t="shared" si="0"/>
        <v>English IV: College PrepRegular</v>
      </c>
      <c r="N47" s="130" t="s">
        <v>233</v>
      </c>
      <c r="O47" s="86" t="s">
        <v>54</v>
      </c>
      <c r="P47" s="132">
        <v>1001405</v>
      </c>
    </row>
    <row r="48" spans="1:16" x14ac:dyDescent="0.2">
      <c r="A48" s="109"/>
      <c r="B48" s="67" t="s">
        <v>75</v>
      </c>
      <c r="C48" s="73">
        <v>1001400</v>
      </c>
      <c r="D48" s="73">
        <v>1001410</v>
      </c>
      <c r="E48" s="73"/>
      <c r="F48" s="71">
        <v>1</v>
      </c>
      <c r="G48" s="68" t="s">
        <v>62</v>
      </c>
      <c r="H48" s="68" t="s">
        <v>50</v>
      </c>
      <c r="I48" s="68" t="s">
        <v>56</v>
      </c>
      <c r="J48" s="72">
        <v>400</v>
      </c>
      <c r="K48" s="85" t="s">
        <v>51</v>
      </c>
      <c r="L48" s="111"/>
      <c r="M48" s="86" t="str">
        <f t="shared" si="0"/>
        <v>Fitness Lifestyle DesignRegular</v>
      </c>
      <c r="N48" s="130" t="s">
        <v>76</v>
      </c>
      <c r="O48" s="86" t="s">
        <v>54</v>
      </c>
      <c r="P48" s="132">
        <v>1501310</v>
      </c>
    </row>
    <row r="49" spans="1:16" x14ac:dyDescent="0.2">
      <c r="A49" s="109"/>
      <c r="B49" s="67" t="s">
        <v>267</v>
      </c>
      <c r="C49" s="73">
        <v>1001402</v>
      </c>
      <c r="D49" s="73"/>
      <c r="E49" s="73"/>
      <c r="F49" s="71">
        <v>1</v>
      </c>
      <c r="G49" s="68" t="s">
        <v>62</v>
      </c>
      <c r="H49" s="68" t="s">
        <v>50</v>
      </c>
      <c r="I49" s="68" t="s">
        <v>54</v>
      </c>
      <c r="J49" s="72">
        <v>200</v>
      </c>
      <c r="K49" s="85" t="s">
        <v>51</v>
      </c>
      <c r="L49" s="111"/>
      <c r="M49" s="86" t="str">
        <f t="shared" si="0"/>
        <v>Forensic ScienceRegular</v>
      </c>
      <c r="N49" s="130" t="s">
        <v>77</v>
      </c>
      <c r="O49" s="86" t="s">
        <v>54</v>
      </c>
      <c r="P49" s="132">
        <v>2002480</v>
      </c>
    </row>
    <row r="50" spans="1:16" x14ac:dyDescent="0.2">
      <c r="A50" s="109"/>
      <c r="B50" s="67" t="s">
        <v>233</v>
      </c>
      <c r="C50" s="73">
        <v>1001405</v>
      </c>
      <c r="D50" s="73"/>
      <c r="E50" s="73"/>
      <c r="F50" s="71">
        <v>1</v>
      </c>
      <c r="G50" s="68" t="s">
        <v>62</v>
      </c>
      <c r="H50" s="68" t="s">
        <v>50</v>
      </c>
      <c r="I50" s="68" t="s">
        <v>54</v>
      </c>
      <c r="J50" s="72">
        <v>400</v>
      </c>
      <c r="K50" s="85" t="s">
        <v>51</v>
      </c>
      <c r="L50" s="111"/>
      <c r="M50" s="86" t="str">
        <f t="shared" si="0"/>
        <v>French IRegular</v>
      </c>
      <c r="N50" s="130" t="s">
        <v>78</v>
      </c>
      <c r="O50" s="86" t="s">
        <v>54</v>
      </c>
      <c r="P50" s="132" t="s">
        <v>268</v>
      </c>
    </row>
    <row r="51" spans="1:16" x14ac:dyDescent="0.2">
      <c r="A51" s="109"/>
      <c r="B51" s="67" t="s">
        <v>76</v>
      </c>
      <c r="C51" s="73">
        <v>1501310</v>
      </c>
      <c r="D51" s="73"/>
      <c r="E51" s="73"/>
      <c r="F51" s="68">
        <v>0.5</v>
      </c>
      <c r="G51" s="68" t="s">
        <v>49</v>
      </c>
      <c r="H51" s="68" t="s">
        <v>50</v>
      </c>
      <c r="I51" s="68" t="s">
        <v>54</v>
      </c>
      <c r="J51" s="72">
        <v>400</v>
      </c>
      <c r="K51" s="85" t="s">
        <v>51</v>
      </c>
      <c r="L51" s="111"/>
      <c r="M51" s="86" t="str">
        <f t="shared" si="0"/>
        <v>French IIRegular</v>
      </c>
      <c r="N51" s="130" t="s">
        <v>79</v>
      </c>
      <c r="O51" s="86" t="s">
        <v>54</v>
      </c>
      <c r="P51" s="132" t="s">
        <v>355</v>
      </c>
    </row>
    <row r="52" spans="1:16" x14ac:dyDescent="0.2">
      <c r="A52" s="109"/>
      <c r="B52" s="67" t="s">
        <v>77</v>
      </c>
      <c r="C52" s="73">
        <v>2002480</v>
      </c>
      <c r="D52" s="73"/>
      <c r="E52" s="73"/>
      <c r="F52" s="71">
        <v>1</v>
      </c>
      <c r="G52" s="68" t="s">
        <v>61</v>
      </c>
      <c r="H52" s="68" t="s">
        <v>50</v>
      </c>
      <c r="I52" s="68" t="s">
        <v>54</v>
      </c>
      <c r="J52" s="72">
        <v>400</v>
      </c>
      <c r="K52" s="85" t="s">
        <v>51</v>
      </c>
      <c r="L52" s="111"/>
      <c r="M52" s="86" t="str">
        <f t="shared" si="0"/>
        <v>GeometryRegular</v>
      </c>
      <c r="N52" s="130" t="s">
        <v>80</v>
      </c>
      <c r="O52" s="86" t="s">
        <v>54</v>
      </c>
      <c r="P52" s="132">
        <v>1206310</v>
      </c>
    </row>
    <row r="53" spans="1:16" x14ac:dyDescent="0.2">
      <c r="A53" s="109"/>
      <c r="B53" s="67" t="s">
        <v>397</v>
      </c>
      <c r="C53" s="73"/>
      <c r="D53" s="73" t="s">
        <v>398</v>
      </c>
      <c r="E53" s="73"/>
      <c r="F53" s="71">
        <v>1</v>
      </c>
      <c r="G53" s="68" t="s">
        <v>206</v>
      </c>
      <c r="H53" s="68" t="s">
        <v>50</v>
      </c>
      <c r="I53" s="68" t="s">
        <v>65</v>
      </c>
      <c r="J53" s="72">
        <v>400</v>
      </c>
      <c r="K53" s="85" t="s">
        <v>51</v>
      </c>
      <c r="L53" s="111"/>
      <c r="M53" s="86" t="str">
        <f t="shared" si="0"/>
        <v>Geometry CARegular</v>
      </c>
      <c r="N53" s="130" t="s">
        <v>269</v>
      </c>
      <c r="O53" s="86" t="s">
        <v>54</v>
      </c>
      <c r="P53" s="132" t="s">
        <v>270</v>
      </c>
    </row>
    <row r="54" spans="1:16" x14ac:dyDescent="0.2">
      <c r="A54" s="109"/>
      <c r="B54" s="67" t="s">
        <v>176</v>
      </c>
      <c r="C54" s="73"/>
      <c r="D54" s="73">
        <v>9001110</v>
      </c>
      <c r="E54" s="73"/>
      <c r="F54" s="71">
        <v>1</v>
      </c>
      <c r="G54" s="68" t="s">
        <v>206</v>
      </c>
      <c r="H54" s="68" t="s">
        <v>50</v>
      </c>
      <c r="I54" s="68" t="s">
        <v>65</v>
      </c>
      <c r="J54" s="72">
        <v>400</v>
      </c>
      <c r="K54" s="85" t="s">
        <v>51</v>
      </c>
      <c r="L54" s="111"/>
      <c r="M54" s="86" t="str">
        <f t="shared" si="0"/>
        <v>Geometry Credit RecoveryRegular</v>
      </c>
      <c r="N54" s="130" t="s">
        <v>272</v>
      </c>
      <c r="O54" s="86" t="s">
        <v>54</v>
      </c>
      <c r="P54" s="132">
        <v>1206315</v>
      </c>
    </row>
    <row r="55" spans="1:16" x14ac:dyDescent="0.2">
      <c r="A55" s="109"/>
      <c r="B55" s="67" t="s">
        <v>78</v>
      </c>
      <c r="C55" s="73" t="s">
        <v>268</v>
      </c>
      <c r="D55" s="73"/>
      <c r="E55" s="73"/>
      <c r="F55" s="71">
        <v>1</v>
      </c>
      <c r="G55" s="68" t="s">
        <v>63</v>
      </c>
      <c r="H55" s="68" t="s">
        <v>50</v>
      </c>
      <c r="I55" s="68" t="s">
        <v>54</v>
      </c>
      <c r="J55" s="72">
        <v>400</v>
      </c>
      <c r="K55" s="85" t="s">
        <v>51</v>
      </c>
      <c r="L55" s="111"/>
      <c r="M55" s="86" t="str">
        <f t="shared" si="0"/>
        <v>Global StudiesRegular</v>
      </c>
      <c r="N55" s="130" t="s">
        <v>215</v>
      </c>
      <c r="O55" s="86" t="s">
        <v>54</v>
      </c>
      <c r="P55" s="132" t="s">
        <v>273</v>
      </c>
    </row>
    <row r="56" spans="1:16" x14ac:dyDescent="0.2">
      <c r="A56" s="109"/>
      <c r="B56" s="67" t="s">
        <v>79</v>
      </c>
      <c r="C56" s="73" t="s">
        <v>355</v>
      </c>
      <c r="D56" s="73"/>
      <c r="E56" s="73"/>
      <c r="F56" s="71">
        <v>1</v>
      </c>
      <c r="G56" s="68" t="s">
        <v>63</v>
      </c>
      <c r="H56" s="68" t="s">
        <v>50</v>
      </c>
      <c r="I56" s="68" t="s">
        <v>54</v>
      </c>
      <c r="J56" s="72">
        <v>400</v>
      </c>
      <c r="K56" s="85" t="s">
        <v>51</v>
      </c>
      <c r="L56" s="111"/>
      <c r="M56" s="86" t="str">
        <f t="shared" si="0"/>
        <v>Guitar IRegular</v>
      </c>
      <c r="N56" s="130" t="s">
        <v>198</v>
      </c>
      <c r="O56" s="86" t="s">
        <v>54</v>
      </c>
      <c r="P56" s="132" t="s">
        <v>274</v>
      </c>
    </row>
    <row r="57" spans="1:16" x14ac:dyDescent="0.2">
      <c r="A57" s="109"/>
      <c r="B57" s="67" t="s">
        <v>80</v>
      </c>
      <c r="C57" s="73">
        <v>1206310</v>
      </c>
      <c r="D57" s="73">
        <v>1206320</v>
      </c>
      <c r="E57" s="73"/>
      <c r="F57" s="74">
        <v>1</v>
      </c>
      <c r="G57" s="75" t="s">
        <v>53</v>
      </c>
      <c r="H57" s="75" t="s">
        <v>50</v>
      </c>
      <c r="I57" s="75" t="s">
        <v>56</v>
      </c>
      <c r="J57" s="76">
        <v>400</v>
      </c>
      <c r="K57" s="85" t="s">
        <v>51</v>
      </c>
      <c r="L57" s="111"/>
      <c r="M57" s="86" t="str">
        <f t="shared" si="0"/>
        <v>Health Opportunities through Physical Education (HOPE)Regular</v>
      </c>
      <c r="N57" s="130" t="s">
        <v>82</v>
      </c>
      <c r="O57" s="86" t="s">
        <v>54</v>
      </c>
      <c r="P57" s="132" t="s">
        <v>374</v>
      </c>
    </row>
    <row r="58" spans="1:16" x14ac:dyDescent="0.2">
      <c r="A58" s="109"/>
      <c r="B58" s="67" t="s">
        <v>269</v>
      </c>
      <c r="C58" s="73" t="s">
        <v>270</v>
      </c>
      <c r="D58" s="73" t="s">
        <v>271</v>
      </c>
      <c r="E58" s="73"/>
      <c r="F58" s="74">
        <v>1</v>
      </c>
      <c r="G58" s="75" t="s">
        <v>53</v>
      </c>
      <c r="H58" s="75" t="s">
        <v>50</v>
      </c>
      <c r="I58" s="75" t="s">
        <v>56</v>
      </c>
      <c r="J58" s="76">
        <v>400</v>
      </c>
      <c r="K58" s="85" t="s">
        <v>51</v>
      </c>
      <c r="L58" s="111"/>
      <c r="M58" s="86" t="s">
        <v>347</v>
      </c>
      <c r="N58" s="130" t="s">
        <v>341</v>
      </c>
      <c r="O58" s="86" t="s">
        <v>54</v>
      </c>
      <c r="P58" s="132" t="s">
        <v>344</v>
      </c>
    </row>
    <row r="59" spans="1:16" x14ac:dyDescent="0.2">
      <c r="A59" s="109"/>
      <c r="B59" s="67" t="s">
        <v>272</v>
      </c>
      <c r="C59" s="73">
        <v>1206315</v>
      </c>
      <c r="D59" s="73"/>
      <c r="E59" s="73"/>
      <c r="F59" s="71">
        <v>1</v>
      </c>
      <c r="G59" s="68" t="s">
        <v>53</v>
      </c>
      <c r="H59" s="68" t="s">
        <v>50</v>
      </c>
      <c r="I59" s="68" t="s">
        <v>54</v>
      </c>
      <c r="J59" s="72">
        <v>200</v>
      </c>
      <c r="K59" s="85" t="s">
        <v>51</v>
      </c>
      <c r="L59" s="111"/>
      <c r="M59" s="86" t="s">
        <v>348</v>
      </c>
      <c r="N59" s="130" t="s">
        <v>342</v>
      </c>
      <c r="O59" s="86" t="s">
        <v>54</v>
      </c>
      <c r="P59" s="132" t="s">
        <v>345</v>
      </c>
    </row>
    <row r="60" spans="1:16" x14ac:dyDescent="0.2">
      <c r="A60" s="109"/>
      <c r="B60" s="67" t="s">
        <v>215</v>
      </c>
      <c r="C60" s="73" t="s">
        <v>273</v>
      </c>
      <c r="D60" s="73"/>
      <c r="E60" s="73"/>
      <c r="F60" s="71">
        <v>1</v>
      </c>
      <c r="G60" s="68" t="s">
        <v>58</v>
      </c>
      <c r="H60" s="68" t="s">
        <v>50</v>
      </c>
      <c r="I60" s="68" t="s">
        <v>54</v>
      </c>
      <c r="J60" s="72">
        <v>400</v>
      </c>
      <c r="K60" s="85" t="s">
        <v>51</v>
      </c>
      <c r="L60" s="111"/>
      <c r="M60" s="86" t="s">
        <v>349</v>
      </c>
      <c r="N60" s="130" t="s">
        <v>343</v>
      </c>
      <c r="O60" s="86" t="s">
        <v>54</v>
      </c>
      <c r="P60" s="132" t="s">
        <v>346</v>
      </c>
    </row>
    <row r="61" spans="1:16" x14ac:dyDescent="0.2">
      <c r="A61" s="109"/>
      <c r="B61" s="67" t="s">
        <v>198</v>
      </c>
      <c r="C61" s="73" t="s">
        <v>274</v>
      </c>
      <c r="D61" s="73"/>
      <c r="E61" s="73"/>
      <c r="F61" s="71">
        <v>1</v>
      </c>
      <c r="G61" s="68" t="s">
        <v>81</v>
      </c>
      <c r="H61" s="68" t="s">
        <v>50</v>
      </c>
      <c r="I61" s="68" t="s">
        <v>54</v>
      </c>
      <c r="J61" s="72">
        <v>400</v>
      </c>
      <c r="K61" s="85" t="s">
        <v>51</v>
      </c>
      <c r="L61" s="111"/>
      <c r="M61" s="86" t="str">
        <f t="shared" si="0"/>
        <v>Journalism IRegular</v>
      </c>
      <c r="N61" s="130" t="s">
        <v>83</v>
      </c>
      <c r="O61" s="86" t="s">
        <v>54</v>
      </c>
      <c r="P61" s="132" t="s">
        <v>352</v>
      </c>
    </row>
    <row r="62" spans="1:16" x14ac:dyDescent="0.2">
      <c r="A62" s="109"/>
      <c r="B62" s="67" t="s">
        <v>82</v>
      </c>
      <c r="C62" s="73">
        <v>30260101</v>
      </c>
      <c r="D62" s="73"/>
      <c r="E62" s="73"/>
      <c r="F62" s="71">
        <v>1</v>
      </c>
      <c r="G62" s="68" t="s">
        <v>49</v>
      </c>
      <c r="H62" s="68" t="s">
        <v>50</v>
      </c>
      <c r="I62" s="68" t="s">
        <v>54</v>
      </c>
      <c r="J62" s="72">
        <v>400</v>
      </c>
      <c r="K62" s="85" t="s">
        <v>51</v>
      </c>
      <c r="L62" s="111"/>
      <c r="M62" s="86" t="str">
        <f t="shared" si="0"/>
        <v>Latin IRegular</v>
      </c>
      <c r="N62" s="130" t="s">
        <v>84</v>
      </c>
      <c r="O62" s="86" t="s">
        <v>54</v>
      </c>
      <c r="P62" s="132" t="s">
        <v>360</v>
      </c>
    </row>
    <row r="63" spans="1:16" x14ac:dyDescent="0.2">
      <c r="A63" s="109"/>
      <c r="B63" s="67" t="s">
        <v>341</v>
      </c>
      <c r="C63" s="73" t="s">
        <v>344</v>
      </c>
      <c r="D63" s="73"/>
      <c r="E63" s="73"/>
      <c r="F63" s="71">
        <v>1</v>
      </c>
      <c r="G63" s="68" t="s">
        <v>53</v>
      </c>
      <c r="H63" s="68" t="s">
        <v>50</v>
      </c>
      <c r="I63" s="68" t="s">
        <v>54</v>
      </c>
      <c r="J63" s="72">
        <v>400</v>
      </c>
      <c r="K63" s="85" t="s">
        <v>51</v>
      </c>
      <c r="L63" s="111"/>
      <c r="M63" s="86" t="str">
        <f t="shared" si="0"/>
        <v>Latin IIRegular</v>
      </c>
      <c r="N63" s="130" t="s">
        <v>85</v>
      </c>
      <c r="O63" s="86" t="s">
        <v>54</v>
      </c>
      <c r="P63" s="132" t="s">
        <v>361</v>
      </c>
    </row>
    <row r="64" spans="1:16" x14ac:dyDescent="0.2">
      <c r="A64" s="109"/>
      <c r="B64" s="67" t="s">
        <v>342</v>
      </c>
      <c r="C64" s="73" t="s">
        <v>345</v>
      </c>
      <c r="D64" s="73"/>
      <c r="E64" s="73"/>
      <c r="F64" s="71">
        <v>1</v>
      </c>
      <c r="G64" s="68" t="s">
        <v>53</v>
      </c>
      <c r="H64" s="68" t="s">
        <v>50</v>
      </c>
      <c r="I64" s="68" t="s">
        <v>54</v>
      </c>
      <c r="J64" s="72">
        <v>400</v>
      </c>
      <c r="K64" s="85" t="s">
        <v>51</v>
      </c>
      <c r="L64" s="111"/>
      <c r="M64" s="86" t="str">
        <f t="shared" si="0"/>
        <v>Law StudiesRegular</v>
      </c>
      <c r="N64" s="130" t="s">
        <v>87</v>
      </c>
      <c r="O64" s="86" t="s">
        <v>54</v>
      </c>
      <c r="P64" s="132" t="s">
        <v>276</v>
      </c>
    </row>
    <row r="65" spans="1:16" x14ac:dyDescent="0.2">
      <c r="A65" s="109"/>
      <c r="B65" s="67" t="s">
        <v>343</v>
      </c>
      <c r="C65" s="73" t="s">
        <v>346</v>
      </c>
      <c r="D65" s="73"/>
      <c r="E65" s="73"/>
      <c r="F65" s="71">
        <v>1</v>
      </c>
      <c r="G65" s="68" t="s">
        <v>53</v>
      </c>
      <c r="H65" s="68" t="s">
        <v>50</v>
      </c>
      <c r="I65" s="68" t="s">
        <v>54</v>
      </c>
      <c r="J65" s="72">
        <v>400</v>
      </c>
      <c r="K65" s="85" t="s">
        <v>51</v>
      </c>
      <c r="L65" s="111"/>
      <c r="M65" s="86" t="str">
        <f t="shared" si="0"/>
        <v>Leadership Skills DevelopmentRegular</v>
      </c>
      <c r="N65" s="130" t="s">
        <v>197</v>
      </c>
      <c r="O65" s="86" t="s">
        <v>54</v>
      </c>
      <c r="P65" s="132" t="s">
        <v>277</v>
      </c>
    </row>
    <row r="66" spans="1:16" x14ac:dyDescent="0.2">
      <c r="A66" s="109"/>
      <c r="B66" s="67" t="s">
        <v>83</v>
      </c>
      <c r="C66" s="73" t="s">
        <v>352</v>
      </c>
      <c r="D66" s="73"/>
      <c r="E66" s="73"/>
      <c r="F66" s="74">
        <v>1</v>
      </c>
      <c r="G66" s="75" t="s">
        <v>62</v>
      </c>
      <c r="H66" s="75" t="s">
        <v>50</v>
      </c>
      <c r="I66" s="75" t="s">
        <v>54</v>
      </c>
      <c r="J66" s="76">
        <v>400</v>
      </c>
      <c r="K66" s="85" t="s">
        <v>51</v>
      </c>
      <c r="L66" s="111"/>
      <c r="M66" s="86" t="str">
        <f t="shared" si="0"/>
        <v>Liberal Arts Math 1Regular</v>
      </c>
      <c r="N66" s="130" t="s">
        <v>400</v>
      </c>
      <c r="O66" s="86" t="s">
        <v>54</v>
      </c>
      <c r="P66" s="132" t="s">
        <v>399</v>
      </c>
    </row>
    <row r="67" spans="1:16" x14ac:dyDescent="0.2">
      <c r="A67" s="109"/>
      <c r="B67" s="67" t="s">
        <v>84</v>
      </c>
      <c r="C67" s="73" t="s">
        <v>360</v>
      </c>
      <c r="D67" s="73"/>
      <c r="E67" s="73"/>
      <c r="F67" s="71">
        <v>1</v>
      </c>
      <c r="G67" s="68" t="s">
        <v>63</v>
      </c>
      <c r="H67" s="68" t="s">
        <v>50</v>
      </c>
      <c r="I67" s="68" t="s">
        <v>54</v>
      </c>
      <c r="J67" s="72">
        <v>400</v>
      </c>
      <c r="K67" s="85" t="s">
        <v>51</v>
      </c>
      <c r="L67" s="111"/>
      <c r="M67" s="86" t="str">
        <f t="shared" si="0"/>
        <v>Life Management SkillsRegular</v>
      </c>
      <c r="N67" s="130" t="s">
        <v>88</v>
      </c>
      <c r="O67" s="86" t="s">
        <v>54</v>
      </c>
      <c r="P67" s="132" t="s">
        <v>278</v>
      </c>
    </row>
    <row r="68" spans="1:16" x14ac:dyDescent="0.2">
      <c r="A68" s="109"/>
      <c r="B68" s="67" t="s">
        <v>85</v>
      </c>
      <c r="C68" s="73" t="s">
        <v>361</v>
      </c>
      <c r="D68" s="73"/>
      <c r="E68" s="73"/>
      <c r="F68" s="71">
        <v>1</v>
      </c>
      <c r="G68" s="68" t="s">
        <v>63</v>
      </c>
      <c r="H68" s="68" t="s">
        <v>50</v>
      </c>
      <c r="I68" s="68" t="s">
        <v>54</v>
      </c>
      <c r="J68" s="72">
        <v>400</v>
      </c>
      <c r="K68" s="85" t="s">
        <v>51</v>
      </c>
      <c r="L68" s="111"/>
      <c r="M68" s="86" t="str">
        <f t="shared" si="0"/>
        <v>Marine ScienceRegular</v>
      </c>
      <c r="N68" s="130" t="s">
        <v>89</v>
      </c>
      <c r="O68" s="86" t="s">
        <v>54</v>
      </c>
      <c r="P68" s="132">
        <v>2002500</v>
      </c>
    </row>
    <row r="69" spans="1:16" x14ac:dyDescent="0.2">
      <c r="A69" s="109"/>
      <c r="B69" s="67" t="s">
        <v>86</v>
      </c>
      <c r="C69" s="73"/>
      <c r="D69" s="73" t="s">
        <v>362</v>
      </c>
      <c r="E69" s="73"/>
      <c r="F69" s="71">
        <v>1</v>
      </c>
      <c r="G69" s="68" t="s">
        <v>63</v>
      </c>
      <c r="H69" s="68" t="s">
        <v>50</v>
      </c>
      <c r="I69" s="68" t="s">
        <v>65</v>
      </c>
      <c r="J69" s="72">
        <v>400</v>
      </c>
      <c r="K69" s="85" t="s">
        <v>51</v>
      </c>
      <c r="L69" s="111"/>
      <c r="M69" s="86" t="str">
        <f t="shared" si="0"/>
        <v>Math for College ReadinessRegular</v>
      </c>
      <c r="N69" s="130" t="s">
        <v>228</v>
      </c>
      <c r="O69" s="86" t="s">
        <v>54</v>
      </c>
      <c r="P69" s="132">
        <v>1200700</v>
      </c>
    </row>
    <row r="70" spans="1:16" x14ac:dyDescent="0.2">
      <c r="A70" s="109"/>
      <c r="B70" s="67" t="s">
        <v>87</v>
      </c>
      <c r="C70" s="73" t="s">
        <v>276</v>
      </c>
      <c r="D70" s="73"/>
      <c r="E70" s="73"/>
      <c r="F70" s="68">
        <v>0.5</v>
      </c>
      <c r="G70" s="68" t="s">
        <v>58</v>
      </c>
      <c r="H70" s="68" t="s">
        <v>50</v>
      </c>
      <c r="I70" s="68" t="s">
        <v>54</v>
      </c>
      <c r="J70" s="72">
        <v>400</v>
      </c>
      <c r="K70" s="85" t="s">
        <v>51</v>
      </c>
      <c r="L70" s="111"/>
      <c r="M70" s="86" t="str">
        <f t="shared" si="0"/>
        <v>Middle School Business KeyboardingRegular</v>
      </c>
      <c r="N70" s="130" t="s">
        <v>216</v>
      </c>
      <c r="O70" s="86" t="s">
        <v>54</v>
      </c>
      <c r="P70" s="132">
        <v>8200110</v>
      </c>
    </row>
    <row r="71" spans="1:16" x14ac:dyDescent="0.2">
      <c r="A71" s="109"/>
      <c r="B71" s="67" t="s">
        <v>197</v>
      </c>
      <c r="C71" s="73" t="s">
        <v>277</v>
      </c>
      <c r="D71" s="73"/>
      <c r="E71" s="73"/>
      <c r="F71" s="68">
        <v>1</v>
      </c>
      <c r="G71" s="68" t="s">
        <v>196</v>
      </c>
      <c r="H71" s="68" t="s">
        <v>50</v>
      </c>
      <c r="I71" s="68" t="s">
        <v>54</v>
      </c>
      <c r="J71" s="72">
        <v>400</v>
      </c>
      <c r="K71" s="85" t="s">
        <v>51</v>
      </c>
      <c r="L71" s="111"/>
      <c r="M71" s="86" t="str">
        <f t="shared" si="0"/>
        <v>Middle School Careers in Fashion and Interior DesignRegular</v>
      </c>
      <c r="N71" s="130" t="s">
        <v>240</v>
      </c>
      <c r="O71" s="86" t="s">
        <v>54</v>
      </c>
      <c r="P71" s="132" t="s">
        <v>279</v>
      </c>
    </row>
    <row r="72" spans="1:16" x14ac:dyDescent="0.2">
      <c r="A72" s="109"/>
      <c r="B72" s="67" t="s">
        <v>400</v>
      </c>
      <c r="C72" s="73" t="s">
        <v>399</v>
      </c>
      <c r="D72" s="73"/>
      <c r="E72" s="73"/>
      <c r="F72" s="71">
        <v>1</v>
      </c>
      <c r="G72" s="68" t="s">
        <v>53</v>
      </c>
      <c r="H72" s="68" t="s">
        <v>50</v>
      </c>
      <c r="I72" s="68" t="s">
        <v>54</v>
      </c>
      <c r="J72" s="72">
        <v>400</v>
      </c>
      <c r="K72" s="85" t="s">
        <v>51</v>
      </c>
      <c r="L72" s="111"/>
      <c r="M72" s="86" t="str">
        <f t="shared" ref="M72:M138" si="1">N72&amp;O72</f>
        <v>Middle School CivicsRegular</v>
      </c>
      <c r="N72" s="130" t="s">
        <v>91</v>
      </c>
      <c r="O72" s="86" t="s">
        <v>54</v>
      </c>
      <c r="P72" s="132" t="s">
        <v>280</v>
      </c>
    </row>
    <row r="73" spans="1:16" x14ac:dyDescent="0.2">
      <c r="A73" s="109"/>
      <c r="B73" s="67" t="s">
        <v>88</v>
      </c>
      <c r="C73" s="73" t="s">
        <v>278</v>
      </c>
      <c r="D73" s="73"/>
      <c r="E73" s="73"/>
      <c r="F73" s="68">
        <v>0.5</v>
      </c>
      <c r="G73" s="68" t="s">
        <v>49</v>
      </c>
      <c r="H73" s="68" t="s">
        <v>50</v>
      </c>
      <c r="I73" s="68" t="s">
        <v>54</v>
      </c>
      <c r="J73" s="72">
        <v>400</v>
      </c>
      <c r="K73" s="85" t="s">
        <v>51</v>
      </c>
      <c r="L73" s="111"/>
      <c r="M73" s="86" t="str">
        <f t="shared" si="1"/>
        <v>Middle School Comprehensive PE - Grades 6/7Regular</v>
      </c>
      <c r="N73" s="130" t="s">
        <v>92</v>
      </c>
      <c r="O73" s="86" t="s">
        <v>54</v>
      </c>
      <c r="P73" s="132" t="s">
        <v>282</v>
      </c>
    </row>
    <row r="74" spans="1:16" x14ac:dyDescent="0.2">
      <c r="A74" s="109"/>
      <c r="B74" s="67" t="s">
        <v>89</v>
      </c>
      <c r="C74" s="73">
        <v>2002500</v>
      </c>
      <c r="D74" s="73">
        <v>2002510</v>
      </c>
      <c r="E74" s="73"/>
      <c r="F74" s="71">
        <v>1</v>
      </c>
      <c r="G74" s="68" t="s">
        <v>61</v>
      </c>
      <c r="H74" s="68" t="s">
        <v>50</v>
      </c>
      <c r="I74" s="68" t="s">
        <v>56</v>
      </c>
      <c r="J74" s="72">
        <v>400</v>
      </c>
      <c r="K74" s="85" t="s">
        <v>51</v>
      </c>
      <c r="L74" s="111"/>
      <c r="M74" s="86" t="str">
        <f t="shared" si="1"/>
        <v>Middle School Comprehensive PE - Grades 7/8Regular</v>
      </c>
      <c r="N74" s="130" t="s">
        <v>93</v>
      </c>
      <c r="O74" s="86" t="s">
        <v>54</v>
      </c>
      <c r="P74" s="132" t="s">
        <v>283</v>
      </c>
    </row>
    <row r="75" spans="1:16" x14ac:dyDescent="0.2">
      <c r="A75" s="109"/>
      <c r="B75" s="67" t="s">
        <v>228</v>
      </c>
      <c r="C75" s="73">
        <v>1200700</v>
      </c>
      <c r="D75" s="73"/>
      <c r="E75" s="73"/>
      <c r="F75" s="71">
        <v>1</v>
      </c>
      <c r="G75" s="68" t="s">
        <v>53</v>
      </c>
      <c r="H75" s="68" t="s">
        <v>50</v>
      </c>
      <c r="I75" s="68" t="s">
        <v>54</v>
      </c>
      <c r="J75" s="72">
        <v>400</v>
      </c>
      <c r="K75" s="85" t="s">
        <v>51</v>
      </c>
      <c r="L75" s="111"/>
      <c r="M75" s="86" t="str">
        <f t="shared" si="1"/>
        <v>Middle School Comprehensive Science IRegular</v>
      </c>
      <c r="N75" s="130" t="s">
        <v>304</v>
      </c>
      <c r="O75" s="86" t="s">
        <v>54</v>
      </c>
      <c r="P75" s="132" t="s">
        <v>386</v>
      </c>
    </row>
    <row r="76" spans="1:16" x14ac:dyDescent="0.2">
      <c r="A76" s="109"/>
      <c r="B76" s="67" t="s">
        <v>216</v>
      </c>
      <c r="C76" s="73">
        <v>8200110</v>
      </c>
      <c r="D76" s="73"/>
      <c r="E76" s="73"/>
      <c r="F76" s="71">
        <v>0.5</v>
      </c>
      <c r="G76" s="68" t="s">
        <v>206</v>
      </c>
      <c r="H76" s="68" t="s">
        <v>90</v>
      </c>
      <c r="I76" s="68" t="s">
        <v>54</v>
      </c>
      <c r="J76" s="72">
        <v>400</v>
      </c>
      <c r="K76" s="3" t="s">
        <v>51</v>
      </c>
      <c r="L76" s="111"/>
      <c r="M76" s="86" t="str">
        <f t="shared" si="1"/>
        <v>Middle School Comprehensive Science IIRegular</v>
      </c>
      <c r="N76" s="130" t="s">
        <v>305</v>
      </c>
      <c r="O76" s="86" t="s">
        <v>54</v>
      </c>
      <c r="P76" s="132" t="s">
        <v>389</v>
      </c>
    </row>
    <row r="77" spans="1:16" x14ac:dyDescent="0.2">
      <c r="A77" s="109"/>
      <c r="B77" s="67" t="s">
        <v>240</v>
      </c>
      <c r="C77" s="73" t="s">
        <v>279</v>
      </c>
      <c r="D77" s="73"/>
      <c r="E77" s="73"/>
      <c r="F77" s="74">
        <v>0.5</v>
      </c>
      <c r="G77" s="75" t="s">
        <v>206</v>
      </c>
      <c r="H77" s="75" t="s">
        <v>90</v>
      </c>
      <c r="I77" s="75" t="s">
        <v>54</v>
      </c>
      <c r="J77" s="76">
        <v>400</v>
      </c>
      <c r="K77" s="3" t="s">
        <v>51</v>
      </c>
      <c r="L77" s="111"/>
      <c r="M77" s="86" t="str">
        <f t="shared" si="1"/>
        <v>Middle School Comprehensive Science IIIRegular</v>
      </c>
      <c r="N77" s="130" t="s">
        <v>306</v>
      </c>
      <c r="O77" s="86" t="s">
        <v>54</v>
      </c>
      <c r="P77" s="132" t="s">
        <v>284</v>
      </c>
    </row>
    <row r="78" spans="1:16" x14ac:dyDescent="0.2">
      <c r="A78" s="109"/>
      <c r="B78" s="67" t="s">
        <v>91</v>
      </c>
      <c r="C78" s="73" t="s">
        <v>280</v>
      </c>
      <c r="D78" s="73" t="s">
        <v>281</v>
      </c>
      <c r="E78" s="73"/>
      <c r="F78" s="71">
        <v>1</v>
      </c>
      <c r="G78" s="68" t="s">
        <v>58</v>
      </c>
      <c r="H78" s="68" t="s">
        <v>90</v>
      </c>
      <c r="I78" s="68" t="s">
        <v>56</v>
      </c>
      <c r="J78" s="72">
        <v>400</v>
      </c>
      <c r="K78" s="3" t="s">
        <v>51</v>
      </c>
      <c r="L78" s="111"/>
      <c r="M78" s="86" t="str">
        <f t="shared" si="1"/>
        <v>Middle School Creative Photography IRegular</v>
      </c>
      <c r="N78" s="130" t="s">
        <v>217</v>
      </c>
      <c r="O78" s="86" t="s">
        <v>54</v>
      </c>
      <c r="P78" s="132">
        <v>102040</v>
      </c>
    </row>
    <row r="79" spans="1:16" x14ac:dyDescent="0.2">
      <c r="A79" s="109"/>
      <c r="B79" s="67" t="s">
        <v>92</v>
      </c>
      <c r="C79" s="73" t="s">
        <v>282</v>
      </c>
      <c r="D79" s="73"/>
      <c r="E79" s="73"/>
      <c r="F79" s="68">
        <v>0.5</v>
      </c>
      <c r="G79" s="68" t="s">
        <v>49</v>
      </c>
      <c r="H79" s="68" t="s">
        <v>90</v>
      </c>
      <c r="I79" s="68" t="s">
        <v>54</v>
      </c>
      <c r="J79" s="72">
        <v>400</v>
      </c>
      <c r="K79" s="3" t="s">
        <v>51</v>
      </c>
      <c r="L79" s="111"/>
      <c r="M79" s="86" t="str">
        <f t="shared" si="1"/>
        <v>Middle School Critical Thinking, Problem Solving, and Learning StrategiesRegular</v>
      </c>
      <c r="N79" s="130" t="s">
        <v>209</v>
      </c>
      <c r="O79" s="86" t="s">
        <v>54</v>
      </c>
      <c r="P79" s="132" t="s">
        <v>286</v>
      </c>
    </row>
    <row r="80" spans="1:16" x14ac:dyDescent="0.2">
      <c r="A80" s="109"/>
      <c r="B80" s="67" t="s">
        <v>93</v>
      </c>
      <c r="C80" s="73" t="s">
        <v>283</v>
      </c>
      <c r="D80" s="73"/>
      <c r="E80" s="73"/>
      <c r="F80" s="68">
        <v>0.5</v>
      </c>
      <c r="G80" s="68" t="s">
        <v>49</v>
      </c>
      <c r="H80" s="68" t="s">
        <v>90</v>
      </c>
      <c r="I80" s="68" t="s">
        <v>54</v>
      </c>
      <c r="J80" s="72">
        <v>400</v>
      </c>
      <c r="K80" s="3" t="s">
        <v>51</v>
      </c>
      <c r="L80" s="111"/>
      <c r="M80" s="86" t="str">
        <f t="shared" si="1"/>
        <v>Middle School Fitness - Grade 6Regular</v>
      </c>
      <c r="N80" s="130" t="s">
        <v>94</v>
      </c>
      <c r="O80" s="86" t="s">
        <v>54</v>
      </c>
      <c r="P80" s="132" t="s">
        <v>383</v>
      </c>
    </row>
    <row r="81" spans="1:16" x14ac:dyDescent="0.2">
      <c r="A81" s="109"/>
      <c r="B81" s="67" t="s">
        <v>218</v>
      </c>
      <c r="C81" s="73" t="s">
        <v>386</v>
      </c>
      <c r="D81" s="73" t="s">
        <v>387</v>
      </c>
      <c r="E81" s="73"/>
      <c r="F81" s="71">
        <v>1</v>
      </c>
      <c r="G81" s="68" t="s">
        <v>61</v>
      </c>
      <c r="H81" s="68" t="s">
        <v>90</v>
      </c>
      <c r="I81" s="68" t="s">
        <v>56</v>
      </c>
      <c r="J81" s="72">
        <v>400</v>
      </c>
      <c r="K81" s="3" t="s">
        <v>51</v>
      </c>
      <c r="L81" s="111"/>
      <c r="M81" s="86" t="str">
        <f t="shared" si="1"/>
        <v>Middle School Guitar IRegular</v>
      </c>
      <c r="N81" s="130" t="s">
        <v>226</v>
      </c>
      <c r="O81" s="86" t="s">
        <v>54</v>
      </c>
      <c r="P81" s="132" t="s">
        <v>287</v>
      </c>
    </row>
    <row r="82" spans="1:16" x14ac:dyDescent="0.2">
      <c r="A82" s="109"/>
      <c r="B82" s="67" t="s">
        <v>219</v>
      </c>
      <c r="C82" s="73" t="s">
        <v>389</v>
      </c>
      <c r="D82" s="73" t="s">
        <v>388</v>
      </c>
      <c r="E82" s="73"/>
      <c r="F82" s="71">
        <v>1</v>
      </c>
      <c r="G82" s="68" t="s">
        <v>61</v>
      </c>
      <c r="H82" s="68" t="s">
        <v>90</v>
      </c>
      <c r="I82" s="68" t="s">
        <v>56</v>
      </c>
      <c r="J82" s="72">
        <v>400</v>
      </c>
      <c r="K82" s="3" t="s">
        <v>51</v>
      </c>
      <c r="L82" s="111"/>
      <c r="M82" s="86" t="str">
        <f t="shared" si="1"/>
        <v>Middle School Language Arts IRegular</v>
      </c>
      <c r="N82" s="130" t="s">
        <v>307</v>
      </c>
      <c r="O82" s="86" t="s">
        <v>54</v>
      </c>
      <c r="P82" s="132">
        <v>1001010</v>
      </c>
    </row>
    <row r="83" spans="1:16" x14ac:dyDescent="0.2">
      <c r="A83" s="109"/>
      <c r="B83" s="67" t="s">
        <v>220</v>
      </c>
      <c r="C83" s="73" t="s">
        <v>284</v>
      </c>
      <c r="D83" s="73" t="s">
        <v>285</v>
      </c>
      <c r="E83" s="73"/>
      <c r="F83" s="71">
        <v>1</v>
      </c>
      <c r="G83" s="68" t="s">
        <v>61</v>
      </c>
      <c r="H83" s="68" t="s">
        <v>90</v>
      </c>
      <c r="I83" s="68" t="s">
        <v>56</v>
      </c>
      <c r="J83" s="72">
        <v>400</v>
      </c>
      <c r="K83" s="3" t="s">
        <v>51</v>
      </c>
      <c r="L83" s="111"/>
      <c r="M83" s="86" t="str">
        <f t="shared" si="1"/>
        <v>Middle School Language Arts IIRegular</v>
      </c>
      <c r="N83" s="130" t="s">
        <v>308</v>
      </c>
      <c r="O83" s="86" t="s">
        <v>54</v>
      </c>
      <c r="P83" s="132">
        <v>1001040</v>
      </c>
    </row>
    <row r="84" spans="1:16" x14ac:dyDescent="0.2">
      <c r="A84" s="109"/>
      <c r="B84" s="67" t="s">
        <v>217</v>
      </c>
      <c r="C84" s="73">
        <v>102040</v>
      </c>
      <c r="D84" s="73"/>
      <c r="E84" s="73"/>
      <c r="F84" s="71">
        <v>1</v>
      </c>
      <c r="G84" s="68" t="s">
        <v>59</v>
      </c>
      <c r="H84" s="68" t="s">
        <v>90</v>
      </c>
      <c r="I84" s="68" t="s">
        <v>54</v>
      </c>
      <c r="J84" s="72">
        <v>400</v>
      </c>
      <c r="K84" s="3" t="s">
        <v>51</v>
      </c>
      <c r="L84" s="111"/>
      <c r="M84" s="86" t="str">
        <f t="shared" si="1"/>
        <v>Middle School Language Arts IIIRegular</v>
      </c>
      <c r="N84" s="130" t="s">
        <v>309</v>
      </c>
      <c r="O84" s="86" t="s">
        <v>54</v>
      </c>
      <c r="P84" s="132">
        <v>1001070</v>
      </c>
    </row>
    <row r="85" spans="1:16" x14ac:dyDescent="0.2">
      <c r="A85" s="109"/>
      <c r="B85" s="67" t="s">
        <v>209</v>
      </c>
      <c r="C85" s="73" t="s">
        <v>286</v>
      </c>
      <c r="D85" s="73"/>
      <c r="E85" s="73"/>
      <c r="F85" s="68">
        <v>0.5</v>
      </c>
      <c r="G85" s="68" t="s">
        <v>70</v>
      </c>
      <c r="H85" s="68" t="s">
        <v>90</v>
      </c>
      <c r="I85" s="68" t="s">
        <v>54</v>
      </c>
      <c r="J85" s="72">
        <v>400</v>
      </c>
      <c r="K85" s="3" t="s">
        <v>51</v>
      </c>
      <c r="L85" s="111"/>
      <c r="M85" s="86" t="str">
        <f t="shared" si="1"/>
        <v>Middle School Mathematics I (Grade 6)Regular</v>
      </c>
      <c r="N85" s="130" t="s">
        <v>237</v>
      </c>
      <c r="O85" s="86" t="s">
        <v>54</v>
      </c>
      <c r="P85" s="132">
        <v>1205010</v>
      </c>
    </row>
    <row r="86" spans="1:16" x14ac:dyDescent="0.2">
      <c r="A86" s="109"/>
      <c r="B86" s="67" t="s">
        <v>94</v>
      </c>
      <c r="C86" s="73" t="s">
        <v>383</v>
      </c>
      <c r="D86" s="73"/>
      <c r="E86" s="73"/>
      <c r="F86" s="68">
        <v>0.5</v>
      </c>
      <c r="G86" s="68" t="s">
        <v>49</v>
      </c>
      <c r="H86" s="68" t="s">
        <v>90</v>
      </c>
      <c r="I86" s="68" t="s">
        <v>54</v>
      </c>
      <c r="J86" s="72">
        <v>400</v>
      </c>
      <c r="K86" s="3" t="s">
        <v>51</v>
      </c>
      <c r="L86" s="111"/>
      <c r="M86" s="86" t="str">
        <f t="shared" si="1"/>
        <v>Middle School Mathematics II (Grade 7)Regular</v>
      </c>
      <c r="N86" s="130" t="s">
        <v>238</v>
      </c>
      <c r="O86" s="86" t="s">
        <v>54</v>
      </c>
      <c r="P86" s="132">
        <v>1205040</v>
      </c>
    </row>
    <row r="87" spans="1:16" x14ac:dyDescent="0.2">
      <c r="A87" s="109"/>
      <c r="B87" s="67" t="s">
        <v>226</v>
      </c>
      <c r="C87" s="73" t="s">
        <v>287</v>
      </c>
      <c r="D87" s="73"/>
      <c r="E87" s="73"/>
      <c r="F87" s="71">
        <v>1</v>
      </c>
      <c r="G87" s="68" t="s">
        <v>81</v>
      </c>
      <c r="H87" s="68" t="s">
        <v>90</v>
      </c>
      <c r="I87" s="68" t="s">
        <v>54</v>
      </c>
      <c r="J87" s="72">
        <v>400</v>
      </c>
      <c r="K87" s="3" t="s">
        <v>51</v>
      </c>
      <c r="L87" s="111"/>
      <c r="M87" s="86" t="str">
        <f t="shared" si="1"/>
        <v>Middle School Pre-Algebra (Grade 8)Regular</v>
      </c>
      <c r="N87" s="130" t="s">
        <v>239</v>
      </c>
      <c r="O87" s="86" t="s">
        <v>54</v>
      </c>
      <c r="P87" s="132">
        <v>1205070</v>
      </c>
    </row>
    <row r="88" spans="1:16" x14ac:dyDescent="0.2">
      <c r="A88" s="109"/>
      <c r="B88" s="67" t="s">
        <v>210</v>
      </c>
      <c r="C88" s="73">
        <v>1001010</v>
      </c>
      <c r="D88" s="73">
        <v>1001020</v>
      </c>
      <c r="E88" s="73"/>
      <c r="F88" s="71">
        <v>1</v>
      </c>
      <c r="G88" s="68" t="s">
        <v>62</v>
      </c>
      <c r="H88" s="68" t="s">
        <v>90</v>
      </c>
      <c r="I88" s="68" t="s">
        <v>56</v>
      </c>
      <c r="J88" s="72">
        <v>400</v>
      </c>
      <c r="K88" s="3" t="s">
        <v>51</v>
      </c>
      <c r="L88" s="111"/>
      <c r="M88" s="86" t="str">
        <f t="shared" si="1"/>
        <v>Middle School Reading IRegular</v>
      </c>
      <c r="N88" s="130" t="s">
        <v>95</v>
      </c>
      <c r="O88" s="86" t="s">
        <v>54</v>
      </c>
      <c r="P88" s="132">
        <v>1008010</v>
      </c>
    </row>
    <row r="89" spans="1:16" x14ac:dyDescent="0.2">
      <c r="A89" s="109"/>
      <c r="B89" s="67" t="s">
        <v>211</v>
      </c>
      <c r="C89" s="73">
        <v>1001040</v>
      </c>
      <c r="D89" s="73">
        <v>1001050</v>
      </c>
      <c r="E89" s="73"/>
      <c r="F89" s="71">
        <v>1</v>
      </c>
      <c r="G89" s="68" t="s">
        <v>62</v>
      </c>
      <c r="H89" s="68" t="s">
        <v>90</v>
      </c>
      <c r="I89" s="68" t="s">
        <v>56</v>
      </c>
      <c r="J89" s="72">
        <v>400</v>
      </c>
      <c r="K89" s="3" t="s">
        <v>51</v>
      </c>
      <c r="L89" s="111"/>
      <c r="M89" s="86" t="str">
        <f t="shared" si="1"/>
        <v>Middle School US HistoryRegular</v>
      </c>
      <c r="N89" s="130" t="s">
        <v>96</v>
      </c>
      <c r="O89" s="86" t="s">
        <v>54</v>
      </c>
      <c r="P89" s="132" t="s">
        <v>288</v>
      </c>
    </row>
    <row r="90" spans="1:16" x14ac:dyDescent="0.2">
      <c r="A90" s="109"/>
      <c r="B90" s="67" t="s">
        <v>212</v>
      </c>
      <c r="C90" s="73">
        <v>1001070</v>
      </c>
      <c r="D90" s="73">
        <v>1001080</v>
      </c>
      <c r="E90" s="73"/>
      <c r="F90" s="71">
        <v>1</v>
      </c>
      <c r="G90" s="68" t="s">
        <v>62</v>
      </c>
      <c r="H90" s="68" t="s">
        <v>90</v>
      </c>
      <c r="I90" s="68" t="s">
        <v>56</v>
      </c>
      <c r="J90" s="72">
        <v>400</v>
      </c>
      <c r="K90" s="3" t="s">
        <v>51</v>
      </c>
      <c r="L90" s="111"/>
      <c r="M90" s="86" t="str">
        <f t="shared" si="1"/>
        <v>Middle School World HistoryRegular</v>
      </c>
      <c r="N90" s="130" t="s">
        <v>205</v>
      </c>
      <c r="O90" s="86" t="s">
        <v>54</v>
      </c>
      <c r="P90" s="132" t="s">
        <v>392</v>
      </c>
    </row>
    <row r="91" spans="1:16" x14ac:dyDescent="0.2">
      <c r="A91" s="109"/>
      <c r="B91" s="67" t="s">
        <v>237</v>
      </c>
      <c r="C91" s="73">
        <v>1205010</v>
      </c>
      <c r="D91" s="73">
        <v>1205020</v>
      </c>
      <c r="E91" s="73"/>
      <c r="F91" s="71">
        <v>1</v>
      </c>
      <c r="G91" s="68" t="s">
        <v>53</v>
      </c>
      <c r="H91" s="68" t="s">
        <v>90</v>
      </c>
      <c r="I91" s="68" t="s">
        <v>56</v>
      </c>
      <c r="J91" s="72">
        <v>400</v>
      </c>
      <c r="K91" s="3" t="s">
        <v>51</v>
      </c>
      <c r="L91" s="111"/>
      <c r="M91" s="86" t="str">
        <f t="shared" si="1"/>
        <v>Music of the WorldRegular</v>
      </c>
      <c r="N91" s="130" t="s">
        <v>178</v>
      </c>
      <c r="O91" s="86" t="s">
        <v>54</v>
      </c>
      <c r="P91" s="132">
        <v>1300340</v>
      </c>
    </row>
    <row r="92" spans="1:16" x14ac:dyDescent="0.2">
      <c r="A92" s="109"/>
      <c r="B92" s="67" t="s">
        <v>238</v>
      </c>
      <c r="C92" s="73">
        <v>1205040</v>
      </c>
      <c r="D92" s="73">
        <v>1205050</v>
      </c>
      <c r="E92" s="73"/>
      <c r="F92" s="71">
        <v>1</v>
      </c>
      <c r="G92" s="68" t="s">
        <v>53</v>
      </c>
      <c r="H92" s="68" t="s">
        <v>90</v>
      </c>
      <c r="I92" s="68" t="s">
        <v>56</v>
      </c>
      <c r="J92" s="72">
        <v>400</v>
      </c>
      <c r="K92" s="3" t="s">
        <v>51</v>
      </c>
      <c r="L92" s="111"/>
      <c r="M92" s="86" t="str">
        <f t="shared" si="1"/>
        <v>Parenting SkillsRegular</v>
      </c>
      <c r="N92" s="130" t="s">
        <v>224</v>
      </c>
      <c r="O92" s="86" t="s">
        <v>54</v>
      </c>
      <c r="P92" s="132" t="s">
        <v>290</v>
      </c>
    </row>
    <row r="93" spans="1:16" x14ac:dyDescent="0.2">
      <c r="A93" s="109"/>
      <c r="B93" s="67" t="s">
        <v>239</v>
      </c>
      <c r="C93" s="73">
        <v>1205070</v>
      </c>
      <c r="D93" s="73"/>
      <c r="E93" s="73"/>
      <c r="F93" s="71">
        <v>1</v>
      </c>
      <c r="G93" s="68" t="s">
        <v>53</v>
      </c>
      <c r="H93" s="68" t="s">
        <v>90</v>
      </c>
      <c r="I93" s="68" t="s">
        <v>56</v>
      </c>
      <c r="J93" s="72">
        <v>400</v>
      </c>
      <c r="K93" s="3" t="s">
        <v>51</v>
      </c>
      <c r="L93" s="111"/>
      <c r="M93" s="86" t="str">
        <f t="shared" si="1"/>
        <v>Peer Counseling IIRegular</v>
      </c>
      <c r="N93" s="130" t="s">
        <v>368</v>
      </c>
      <c r="O93" s="86" t="s">
        <v>54</v>
      </c>
      <c r="P93" s="132" t="s">
        <v>369</v>
      </c>
    </row>
    <row r="94" spans="1:16" x14ac:dyDescent="0.2">
      <c r="A94" s="109"/>
      <c r="B94" s="67" t="s">
        <v>95</v>
      </c>
      <c r="C94" s="73">
        <v>1008010</v>
      </c>
      <c r="D94" s="73">
        <v>1008020</v>
      </c>
      <c r="E94" s="73"/>
      <c r="F94" s="71">
        <v>1</v>
      </c>
      <c r="G94" s="68" t="s">
        <v>62</v>
      </c>
      <c r="H94" s="68" t="s">
        <v>90</v>
      </c>
      <c r="I94" s="68" t="s">
        <v>56</v>
      </c>
      <c r="J94" s="72">
        <v>400</v>
      </c>
      <c r="K94" s="3" t="s">
        <v>51</v>
      </c>
      <c r="L94" s="111"/>
      <c r="M94" s="86" t="str">
        <f t="shared" si="1"/>
        <v>Personal and Family FinanceRegular</v>
      </c>
      <c r="N94" s="130" t="s">
        <v>310</v>
      </c>
      <c r="O94" s="86" t="s">
        <v>54</v>
      </c>
      <c r="P94" s="132">
        <v>8500120</v>
      </c>
    </row>
    <row r="95" spans="1:16" x14ac:dyDescent="0.2">
      <c r="A95" s="109"/>
      <c r="B95" s="67" t="s">
        <v>96</v>
      </c>
      <c r="C95" s="73" t="s">
        <v>288</v>
      </c>
      <c r="D95" s="73" t="s">
        <v>289</v>
      </c>
      <c r="E95" s="73"/>
      <c r="F95" s="71">
        <v>1</v>
      </c>
      <c r="G95" s="68" t="s">
        <v>58</v>
      </c>
      <c r="H95" s="68" t="s">
        <v>90</v>
      </c>
      <c r="I95" s="68" t="s">
        <v>56</v>
      </c>
      <c r="J95" s="72">
        <v>400</v>
      </c>
      <c r="K95" s="3" t="s">
        <v>51</v>
      </c>
      <c r="L95" s="111"/>
      <c r="M95" s="86" t="str">
        <f t="shared" si="1"/>
        <v>Personal FitnessRegular</v>
      </c>
      <c r="N95" s="130" t="s">
        <v>97</v>
      </c>
      <c r="O95" s="86" t="s">
        <v>54</v>
      </c>
      <c r="P95" s="132">
        <v>1501300</v>
      </c>
    </row>
    <row r="96" spans="1:16" x14ac:dyDescent="0.2">
      <c r="A96" s="109"/>
      <c r="B96" s="67" t="s">
        <v>205</v>
      </c>
      <c r="C96" s="73" t="s">
        <v>392</v>
      </c>
      <c r="D96" s="73" t="s">
        <v>393</v>
      </c>
      <c r="E96" s="73"/>
      <c r="F96" s="71">
        <v>1</v>
      </c>
      <c r="G96" s="68" t="s">
        <v>58</v>
      </c>
      <c r="H96" s="68" t="s">
        <v>90</v>
      </c>
      <c r="I96" s="68" t="s">
        <v>56</v>
      </c>
      <c r="J96" s="72">
        <v>400</v>
      </c>
      <c r="K96" s="3" t="s">
        <v>51</v>
      </c>
      <c r="L96" s="111"/>
      <c r="M96" s="86" t="str">
        <f t="shared" si="1"/>
        <v>Physical ScienceRegular</v>
      </c>
      <c r="N96" s="130" t="s">
        <v>98</v>
      </c>
      <c r="O96" s="86" t="s">
        <v>54</v>
      </c>
      <c r="P96" s="132">
        <v>2003310</v>
      </c>
    </row>
    <row r="97" spans="1:16" x14ac:dyDescent="0.2">
      <c r="A97" s="109"/>
      <c r="B97" s="67" t="s">
        <v>178</v>
      </c>
      <c r="C97" s="73">
        <v>1300340</v>
      </c>
      <c r="D97" s="73"/>
      <c r="E97" s="73"/>
      <c r="F97" s="71">
        <v>1</v>
      </c>
      <c r="G97" s="68" t="s">
        <v>81</v>
      </c>
      <c r="H97" s="68" t="s">
        <v>50</v>
      </c>
      <c r="I97" s="68" t="s">
        <v>54</v>
      </c>
      <c r="J97" s="72">
        <v>400</v>
      </c>
      <c r="K97" s="85" t="s">
        <v>51</v>
      </c>
      <c r="L97" s="111"/>
      <c r="M97" s="86" t="str">
        <f t="shared" si="1"/>
        <v>Physics IRegular</v>
      </c>
      <c r="N97" s="130" t="s">
        <v>338</v>
      </c>
      <c r="O97" s="86" t="s">
        <v>54</v>
      </c>
      <c r="P97" s="132" t="s">
        <v>390</v>
      </c>
    </row>
    <row r="98" spans="1:16" x14ac:dyDescent="0.2">
      <c r="A98" s="109"/>
      <c r="B98" s="67" t="s">
        <v>224</v>
      </c>
      <c r="C98" s="73" t="s">
        <v>290</v>
      </c>
      <c r="D98" s="73"/>
      <c r="E98" s="73"/>
      <c r="F98" s="68">
        <v>0.5</v>
      </c>
      <c r="G98" s="68" t="s">
        <v>225</v>
      </c>
      <c r="H98" s="68" t="s">
        <v>50</v>
      </c>
      <c r="I98" s="68" t="s">
        <v>54</v>
      </c>
      <c r="J98" s="72">
        <v>400</v>
      </c>
      <c r="K98" s="85" t="s">
        <v>51</v>
      </c>
      <c r="L98" s="111"/>
      <c r="M98" s="86" t="str">
        <f t="shared" si="1"/>
        <v>PsychologyRegular</v>
      </c>
      <c r="N98" s="130" t="s">
        <v>100</v>
      </c>
      <c r="O98" s="86" t="s">
        <v>54</v>
      </c>
      <c r="P98" s="132">
        <v>2107300</v>
      </c>
    </row>
    <row r="99" spans="1:16" x14ac:dyDescent="0.2">
      <c r="A99" s="109"/>
      <c r="B99" s="67" t="s">
        <v>368</v>
      </c>
      <c r="C99" s="73" t="s">
        <v>369</v>
      </c>
      <c r="D99" s="73"/>
      <c r="E99" s="73"/>
      <c r="F99" s="68">
        <v>0.5</v>
      </c>
      <c r="G99" s="68" t="s">
        <v>351</v>
      </c>
      <c r="H99" s="68" t="s">
        <v>50</v>
      </c>
      <c r="I99" s="68" t="s">
        <v>54</v>
      </c>
      <c r="J99" s="72">
        <v>400</v>
      </c>
      <c r="K99" s="85" t="s">
        <v>51</v>
      </c>
      <c r="L99" s="111"/>
      <c r="M99" s="86" t="str">
        <f t="shared" si="1"/>
        <v>Social Media IRegular</v>
      </c>
      <c r="N99" s="130" t="s">
        <v>227</v>
      </c>
      <c r="O99" s="86" t="s">
        <v>54</v>
      </c>
      <c r="P99" s="132">
        <v>1006375</v>
      </c>
    </row>
    <row r="100" spans="1:16" x14ac:dyDescent="0.2">
      <c r="A100" s="109"/>
      <c r="B100" s="67" t="s">
        <v>340</v>
      </c>
      <c r="C100" s="73">
        <v>8500120</v>
      </c>
      <c r="D100" s="73"/>
      <c r="E100" s="73"/>
      <c r="F100" s="68">
        <v>0.5</v>
      </c>
      <c r="G100" s="68" t="s">
        <v>206</v>
      </c>
      <c r="H100" s="68" t="s">
        <v>50</v>
      </c>
      <c r="I100" s="68" t="s">
        <v>54</v>
      </c>
      <c r="J100" s="72">
        <v>400</v>
      </c>
      <c r="K100" s="85" t="s">
        <v>51</v>
      </c>
      <c r="L100" s="111"/>
      <c r="M100" s="86" t="str">
        <f t="shared" si="1"/>
        <v>Spanish IRegular</v>
      </c>
      <c r="N100" s="130" t="s">
        <v>101</v>
      </c>
      <c r="O100" s="86" t="s">
        <v>54</v>
      </c>
      <c r="P100" s="132" t="s">
        <v>363</v>
      </c>
    </row>
    <row r="101" spans="1:16" ht="14" customHeight="1" x14ac:dyDescent="0.2">
      <c r="A101" s="109"/>
      <c r="B101" s="67" t="s">
        <v>97</v>
      </c>
      <c r="C101" s="73">
        <v>1501300</v>
      </c>
      <c r="D101" s="73"/>
      <c r="E101" s="73"/>
      <c r="F101" s="68">
        <v>0.5</v>
      </c>
      <c r="G101" s="68" t="s">
        <v>49</v>
      </c>
      <c r="H101" s="68" t="s">
        <v>50</v>
      </c>
      <c r="I101" s="68" t="s">
        <v>54</v>
      </c>
      <c r="J101" s="72">
        <v>400</v>
      </c>
      <c r="K101" s="85" t="s">
        <v>51</v>
      </c>
      <c r="L101" s="111"/>
      <c r="M101" s="86" t="str">
        <f t="shared" si="1"/>
        <v>Spanish IIRegular</v>
      </c>
      <c r="N101" s="130" t="s">
        <v>102</v>
      </c>
      <c r="O101" s="86" t="s">
        <v>54</v>
      </c>
      <c r="P101" s="132" t="s">
        <v>291</v>
      </c>
    </row>
    <row r="102" spans="1:16" ht="14" customHeight="1" x14ac:dyDescent="0.2">
      <c r="A102" s="109"/>
      <c r="B102" s="67" t="s">
        <v>98</v>
      </c>
      <c r="C102" s="73">
        <v>2003310</v>
      </c>
      <c r="D102" s="73">
        <v>2003320</v>
      </c>
      <c r="E102" s="73"/>
      <c r="F102" s="71">
        <v>1</v>
      </c>
      <c r="G102" s="68" t="s">
        <v>61</v>
      </c>
      <c r="H102" s="68" t="s">
        <v>50</v>
      </c>
      <c r="I102" s="68" t="s">
        <v>56</v>
      </c>
      <c r="J102" s="72">
        <v>400</v>
      </c>
      <c r="K102" s="85" t="s">
        <v>51</v>
      </c>
      <c r="L102" s="111"/>
      <c r="M102" s="86" t="str">
        <f t="shared" si="1"/>
        <v>Spanish IIIRegular</v>
      </c>
      <c r="N102" s="130" t="s">
        <v>175</v>
      </c>
      <c r="O102" s="86" t="s">
        <v>54</v>
      </c>
      <c r="P102" s="132" t="s">
        <v>370</v>
      </c>
    </row>
    <row r="103" spans="1:16" ht="14" customHeight="1" x14ac:dyDescent="0.2">
      <c r="A103" s="109"/>
      <c r="B103" s="67" t="s">
        <v>338</v>
      </c>
      <c r="C103" s="73" t="s">
        <v>390</v>
      </c>
      <c r="D103" s="73" t="s">
        <v>391</v>
      </c>
      <c r="E103" s="73"/>
      <c r="F103" s="71">
        <v>1</v>
      </c>
      <c r="G103" s="68" t="s">
        <v>61</v>
      </c>
      <c r="H103" s="68" t="s">
        <v>50</v>
      </c>
      <c r="I103" s="68" t="s">
        <v>56</v>
      </c>
      <c r="J103" s="72">
        <v>400</v>
      </c>
      <c r="K103" s="85" t="s">
        <v>51</v>
      </c>
      <c r="L103" s="111"/>
      <c r="M103" s="86" t="str">
        <f t="shared" si="1"/>
        <v>Spanish for Spanish SpeakersRegular</v>
      </c>
      <c r="N103" s="130" t="s">
        <v>328</v>
      </c>
      <c r="O103" s="86" t="s">
        <v>54</v>
      </c>
      <c r="P103" s="132" t="s">
        <v>329</v>
      </c>
    </row>
    <row r="104" spans="1:16" x14ac:dyDescent="0.2">
      <c r="A104" s="109"/>
      <c r="B104" s="67" t="s">
        <v>221</v>
      </c>
      <c r="C104" s="73"/>
      <c r="D104" s="73">
        <v>1202340</v>
      </c>
      <c r="E104" s="73"/>
      <c r="F104" s="71">
        <v>1</v>
      </c>
      <c r="G104" s="68" t="s">
        <v>53</v>
      </c>
      <c r="H104" s="68" t="s">
        <v>50</v>
      </c>
      <c r="I104" s="68" t="s">
        <v>65</v>
      </c>
      <c r="J104" s="72">
        <v>400</v>
      </c>
      <c r="K104" s="85" t="s">
        <v>51</v>
      </c>
      <c r="L104" s="111"/>
      <c r="M104" s="86" t="str">
        <f t="shared" si="1"/>
        <v>Theatre, Cinema, and Film ProductionRegular</v>
      </c>
      <c r="N104" s="130" t="s">
        <v>241</v>
      </c>
      <c r="O104" s="86" t="s">
        <v>54</v>
      </c>
      <c r="P104" s="132">
        <v>400660</v>
      </c>
    </row>
    <row r="105" spans="1:16" x14ac:dyDescent="0.2">
      <c r="A105" s="109"/>
      <c r="B105" s="67" t="s">
        <v>100</v>
      </c>
      <c r="C105" s="73">
        <v>2107300</v>
      </c>
      <c r="D105" s="73"/>
      <c r="E105" s="73"/>
      <c r="F105" s="68">
        <v>0.5</v>
      </c>
      <c r="G105" s="68" t="s">
        <v>58</v>
      </c>
      <c r="H105" s="68" t="s">
        <v>50</v>
      </c>
      <c r="I105" s="68" t="s">
        <v>54</v>
      </c>
      <c r="J105" s="72">
        <v>400</v>
      </c>
      <c r="K105" s="85" t="s">
        <v>51</v>
      </c>
      <c r="L105" s="111"/>
      <c r="M105" s="86" t="str">
        <f t="shared" si="1"/>
        <v>United States GovernmentRegular</v>
      </c>
      <c r="N105" s="130" t="s">
        <v>311</v>
      </c>
      <c r="O105" s="86" t="s">
        <v>54</v>
      </c>
      <c r="P105" s="132" t="s">
        <v>364</v>
      </c>
    </row>
    <row r="106" spans="1:16" ht="15" customHeight="1" x14ac:dyDescent="0.2">
      <c r="A106" s="110"/>
      <c r="B106" s="67" t="s">
        <v>227</v>
      </c>
      <c r="C106" s="73">
        <v>1006375</v>
      </c>
      <c r="D106" s="73"/>
      <c r="E106" s="73"/>
      <c r="F106" s="71">
        <v>0.5</v>
      </c>
      <c r="G106" s="68" t="s">
        <v>62</v>
      </c>
      <c r="H106" s="68" t="s">
        <v>50</v>
      </c>
      <c r="I106" s="68" t="s">
        <v>54</v>
      </c>
      <c r="J106" s="72">
        <v>400</v>
      </c>
      <c r="K106" s="85" t="s">
        <v>51</v>
      </c>
      <c r="L106" s="111"/>
      <c r="M106" s="86" t="str">
        <f t="shared" si="1"/>
        <v>United States Government Credit RecoveryRegular</v>
      </c>
      <c r="N106" s="130" t="s">
        <v>292</v>
      </c>
      <c r="O106" s="86" t="s">
        <v>54</v>
      </c>
      <c r="P106" s="132" t="s">
        <v>293</v>
      </c>
    </row>
    <row r="107" spans="1:16" x14ac:dyDescent="0.2">
      <c r="A107" s="110"/>
      <c r="B107" s="67" t="s">
        <v>101</v>
      </c>
      <c r="C107" s="73" t="s">
        <v>363</v>
      </c>
      <c r="D107" s="73"/>
      <c r="E107" s="73"/>
      <c r="F107" s="71">
        <v>1</v>
      </c>
      <c r="G107" s="68" t="s">
        <v>63</v>
      </c>
      <c r="H107" s="68" t="s">
        <v>50</v>
      </c>
      <c r="I107" s="68" t="s">
        <v>54</v>
      </c>
      <c r="J107" s="72">
        <v>400</v>
      </c>
      <c r="K107" s="85" t="s">
        <v>51</v>
      </c>
      <c r="L107" s="111"/>
      <c r="M107" s="86" t="str">
        <f t="shared" si="1"/>
        <v>United States HistoryRegular</v>
      </c>
      <c r="N107" s="130" t="s">
        <v>247</v>
      </c>
      <c r="O107" s="86" t="s">
        <v>54</v>
      </c>
      <c r="P107" s="132">
        <v>2100310</v>
      </c>
    </row>
    <row r="108" spans="1:16" x14ac:dyDescent="0.2">
      <c r="A108" s="110"/>
      <c r="B108" s="67" t="s">
        <v>102</v>
      </c>
      <c r="C108" s="73" t="s">
        <v>291</v>
      </c>
      <c r="D108" s="73"/>
      <c r="E108" s="73"/>
      <c r="F108" s="71">
        <v>1</v>
      </c>
      <c r="G108" s="68" t="s">
        <v>63</v>
      </c>
      <c r="H108" s="68" t="s">
        <v>50</v>
      </c>
      <c r="I108" s="68" t="s">
        <v>54</v>
      </c>
      <c r="J108" s="72">
        <v>400</v>
      </c>
      <c r="K108" s="85" t="s">
        <v>51</v>
      </c>
      <c r="L108" s="111"/>
      <c r="M108" s="86" t="str">
        <f t="shared" si="1"/>
        <v>United States History Credit RecoveryRegular</v>
      </c>
      <c r="N108" s="130" t="s">
        <v>294</v>
      </c>
      <c r="O108" s="86" t="s">
        <v>54</v>
      </c>
      <c r="P108" s="132" t="s">
        <v>295</v>
      </c>
    </row>
    <row r="109" spans="1:16" x14ac:dyDescent="0.2">
      <c r="A109" s="110"/>
      <c r="B109" s="67" t="s">
        <v>175</v>
      </c>
      <c r="C109" s="73" t="s">
        <v>370</v>
      </c>
      <c r="D109" s="73" t="s">
        <v>371</v>
      </c>
      <c r="E109" s="73"/>
      <c r="F109" s="71">
        <v>1</v>
      </c>
      <c r="G109" s="68" t="s">
        <v>63</v>
      </c>
      <c r="H109" s="68" t="s">
        <v>50</v>
      </c>
      <c r="I109" s="68" t="s">
        <v>54</v>
      </c>
      <c r="J109" s="72">
        <v>400</v>
      </c>
      <c r="K109" s="85" t="s">
        <v>51</v>
      </c>
      <c r="L109" s="111"/>
      <c r="M109" s="86" t="str">
        <f t="shared" si="1"/>
        <v>World HistoryRegular</v>
      </c>
      <c r="N109" s="130" t="s">
        <v>214</v>
      </c>
      <c r="O109" s="86" t="s">
        <v>54</v>
      </c>
      <c r="P109" s="132">
        <v>2109310</v>
      </c>
    </row>
    <row r="110" spans="1:16" x14ac:dyDescent="0.2">
      <c r="A110" s="110"/>
      <c r="B110" s="67" t="s">
        <v>339</v>
      </c>
      <c r="C110" s="73"/>
      <c r="D110" s="73" t="s">
        <v>372</v>
      </c>
      <c r="E110" s="73"/>
      <c r="F110" s="71">
        <v>1</v>
      </c>
      <c r="G110" s="68" t="s">
        <v>63</v>
      </c>
      <c r="H110" s="68" t="s">
        <v>50</v>
      </c>
      <c r="I110" s="68" t="s">
        <v>65</v>
      </c>
      <c r="J110" s="72">
        <v>400</v>
      </c>
      <c r="K110" s="85" t="s">
        <v>51</v>
      </c>
      <c r="L110" s="111"/>
      <c r="M110" s="86" t="str">
        <f t="shared" si="1"/>
        <v>World History Credit RecoveryRegular</v>
      </c>
      <c r="N110" s="130" t="s">
        <v>296</v>
      </c>
      <c r="O110" s="86" t="s">
        <v>54</v>
      </c>
      <c r="P110" s="132" t="s">
        <v>297</v>
      </c>
    </row>
    <row r="111" spans="1:16" x14ac:dyDescent="0.2">
      <c r="A111" s="110"/>
      <c r="B111" s="67" t="s">
        <v>328</v>
      </c>
      <c r="C111" s="73" t="s">
        <v>329</v>
      </c>
      <c r="D111" s="73"/>
      <c r="E111" s="73"/>
      <c r="F111" s="71">
        <v>1</v>
      </c>
      <c r="G111" s="68" t="s">
        <v>63</v>
      </c>
      <c r="H111" s="68" t="s">
        <v>50</v>
      </c>
      <c r="I111" s="68" t="s">
        <v>54</v>
      </c>
      <c r="J111" s="72">
        <v>400</v>
      </c>
      <c r="K111" s="85" t="s">
        <v>51</v>
      </c>
      <c r="L111" s="111"/>
      <c r="M111" s="86" t="str">
        <f t="shared" si="1"/>
        <v>Algebra IHonors</v>
      </c>
      <c r="N111" s="130" t="s">
        <v>55</v>
      </c>
      <c r="O111" s="86" t="s">
        <v>162</v>
      </c>
      <c r="P111" s="132">
        <v>1200320</v>
      </c>
    </row>
    <row r="112" spans="1:16" x14ac:dyDescent="0.2">
      <c r="A112" s="110"/>
      <c r="B112" s="67" t="s">
        <v>241</v>
      </c>
      <c r="C112" s="73">
        <v>400660</v>
      </c>
      <c r="D112" s="73"/>
      <c r="E112" s="73"/>
      <c r="F112" s="71">
        <v>1</v>
      </c>
      <c r="G112" s="68" t="s">
        <v>59</v>
      </c>
      <c r="H112" s="68" t="s">
        <v>50</v>
      </c>
      <c r="I112" s="68" t="s">
        <v>54</v>
      </c>
      <c r="J112" s="72">
        <v>400</v>
      </c>
      <c r="K112" s="85" t="s">
        <v>51</v>
      </c>
      <c r="L112" s="111"/>
      <c r="M112" s="86" t="str">
        <f t="shared" si="1"/>
        <v>Algebra IIHonors</v>
      </c>
      <c r="N112" s="130" t="s">
        <v>57</v>
      </c>
      <c r="O112" s="86" t="s">
        <v>162</v>
      </c>
      <c r="P112" s="132">
        <v>1200340</v>
      </c>
    </row>
    <row r="113" spans="1:16" x14ac:dyDescent="0.2">
      <c r="A113" s="110"/>
      <c r="B113" s="67" t="s">
        <v>200</v>
      </c>
      <c r="C113" s="73" t="s">
        <v>364</v>
      </c>
      <c r="D113" s="73"/>
      <c r="E113" s="73"/>
      <c r="F113" s="68">
        <v>0.5</v>
      </c>
      <c r="G113" s="68" t="s">
        <v>58</v>
      </c>
      <c r="H113" s="68" t="s">
        <v>50</v>
      </c>
      <c r="I113" s="68" t="s">
        <v>54</v>
      </c>
      <c r="J113" s="72">
        <v>400</v>
      </c>
      <c r="K113" s="85" t="s">
        <v>51</v>
      </c>
      <c r="L113" s="111"/>
      <c r="M113" s="86" t="str">
        <f t="shared" si="1"/>
        <v>Anatomy and PhysiologyHonors</v>
      </c>
      <c r="N113" s="130" t="s">
        <v>232</v>
      </c>
      <c r="O113" s="86" t="s">
        <v>162</v>
      </c>
      <c r="P113" s="132">
        <v>2000360</v>
      </c>
    </row>
    <row r="114" spans="1:16" x14ac:dyDescent="0.2">
      <c r="A114" s="110"/>
      <c r="B114" s="67" t="s">
        <v>292</v>
      </c>
      <c r="C114" s="73" t="s">
        <v>293</v>
      </c>
      <c r="D114" s="73"/>
      <c r="E114" s="73"/>
      <c r="F114" s="68">
        <v>0.5</v>
      </c>
      <c r="G114" s="68" t="s">
        <v>58</v>
      </c>
      <c r="H114" s="68" t="s">
        <v>50</v>
      </c>
      <c r="I114" s="68" t="s">
        <v>54</v>
      </c>
      <c r="J114" s="72">
        <v>200</v>
      </c>
      <c r="K114" s="85" t="s">
        <v>51</v>
      </c>
      <c r="L114" s="111"/>
      <c r="M114" s="86" t="str">
        <f t="shared" si="1"/>
        <v>Art History and Criticism I Honors Honors</v>
      </c>
      <c r="N114" s="130" t="s">
        <v>222</v>
      </c>
      <c r="O114" s="86" t="s">
        <v>162</v>
      </c>
      <c r="P114" s="132">
        <v>100330</v>
      </c>
    </row>
    <row r="115" spans="1:16" x14ac:dyDescent="0.2">
      <c r="A115" s="110"/>
      <c r="B115" s="67" t="s">
        <v>199</v>
      </c>
      <c r="C115" s="73">
        <v>2100310</v>
      </c>
      <c r="D115" s="73">
        <v>2100320</v>
      </c>
      <c r="E115" s="73"/>
      <c r="F115" s="71">
        <v>1</v>
      </c>
      <c r="G115" s="68" t="s">
        <v>58</v>
      </c>
      <c r="H115" s="68" t="s">
        <v>50</v>
      </c>
      <c r="I115" s="68" t="s">
        <v>56</v>
      </c>
      <c r="J115" s="72">
        <v>400</v>
      </c>
      <c r="K115" s="85" t="s">
        <v>51</v>
      </c>
      <c r="L115" s="111"/>
      <c r="M115" s="86" t="str">
        <f t="shared" si="1"/>
        <v>BiologyHonors</v>
      </c>
      <c r="N115" s="130" t="s">
        <v>64</v>
      </c>
      <c r="O115" s="86" t="s">
        <v>162</v>
      </c>
      <c r="P115" s="132">
        <v>2000320</v>
      </c>
    </row>
    <row r="116" spans="1:16" x14ac:dyDescent="0.2">
      <c r="A116" s="110"/>
      <c r="B116" s="67" t="s">
        <v>294</v>
      </c>
      <c r="C116" s="73" t="s">
        <v>295</v>
      </c>
      <c r="D116" s="73"/>
      <c r="E116" s="73"/>
      <c r="F116" s="71">
        <v>1</v>
      </c>
      <c r="G116" s="68" t="s">
        <v>58</v>
      </c>
      <c r="H116" s="68" t="s">
        <v>50</v>
      </c>
      <c r="I116" s="68" t="s">
        <v>54</v>
      </c>
      <c r="J116" s="72">
        <v>200</v>
      </c>
      <c r="K116" s="85" t="s">
        <v>51</v>
      </c>
      <c r="L116" s="111"/>
      <c r="M116" s="86" t="str">
        <f t="shared" si="1"/>
        <v>Calculus HonorsHonors</v>
      </c>
      <c r="N116" s="130" t="s">
        <v>312</v>
      </c>
      <c r="O116" s="86" t="s">
        <v>162</v>
      </c>
      <c r="P116" s="132">
        <v>1202300</v>
      </c>
    </row>
    <row r="117" spans="1:16" x14ac:dyDescent="0.2">
      <c r="A117" s="110"/>
      <c r="B117" s="67" t="s">
        <v>214</v>
      </c>
      <c r="C117" s="73">
        <v>2109310</v>
      </c>
      <c r="D117" s="73">
        <v>2109320</v>
      </c>
      <c r="E117" s="73"/>
      <c r="F117" s="71">
        <v>1</v>
      </c>
      <c r="G117" s="68" t="s">
        <v>58</v>
      </c>
      <c r="H117" s="68" t="s">
        <v>50</v>
      </c>
      <c r="I117" s="68" t="s">
        <v>56</v>
      </c>
      <c r="J117" s="72">
        <v>400</v>
      </c>
      <c r="K117" s="85" t="s">
        <v>51</v>
      </c>
      <c r="L117" s="111"/>
      <c r="M117" s="86" t="str">
        <f t="shared" si="1"/>
        <v>Chemistry IHonors</v>
      </c>
      <c r="N117" s="130" t="s">
        <v>302</v>
      </c>
      <c r="O117" s="86" t="s">
        <v>162</v>
      </c>
      <c r="P117" s="132" t="s">
        <v>359</v>
      </c>
    </row>
    <row r="118" spans="1:16" ht="16" customHeight="1" x14ac:dyDescent="0.2">
      <c r="A118" s="110"/>
      <c r="B118" s="67" t="s">
        <v>296</v>
      </c>
      <c r="C118" s="73" t="s">
        <v>297</v>
      </c>
      <c r="D118" s="73"/>
      <c r="E118" s="73"/>
      <c r="F118" s="71">
        <v>1</v>
      </c>
      <c r="G118" s="68" t="s">
        <v>58</v>
      </c>
      <c r="H118" s="68" t="s">
        <v>50</v>
      </c>
      <c r="I118" s="68" t="s">
        <v>54</v>
      </c>
      <c r="J118" s="72">
        <v>200</v>
      </c>
      <c r="K118" s="85" t="s">
        <v>51</v>
      </c>
      <c r="L118" s="111"/>
      <c r="M118" s="86" t="str">
        <f>N118&amp;O118</f>
        <v>Chinese IIIHonors</v>
      </c>
      <c r="N118" s="130" t="s">
        <v>69</v>
      </c>
      <c r="O118" s="86" t="s">
        <v>162</v>
      </c>
      <c r="P118" s="132" t="s">
        <v>358</v>
      </c>
    </row>
    <row r="119" spans="1:16" ht="17" customHeight="1" x14ac:dyDescent="0.2">
      <c r="A119" s="110"/>
      <c r="B119" s="110"/>
      <c r="C119" s="110"/>
      <c r="D119" s="110"/>
      <c r="E119" s="110"/>
      <c r="F119" s="110"/>
      <c r="G119" s="110"/>
      <c r="H119" s="110"/>
      <c r="I119" s="110"/>
      <c r="J119" s="110"/>
      <c r="K119" s="110"/>
      <c r="L119" s="111"/>
      <c r="M119" s="86" t="str">
        <f t="shared" si="1"/>
        <v>Earth Space ScienceHonors</v>
      </c>
      <c r="N119" s="130" t="s">
        <v>71</v>
      </c>
      <c r="O119" s="86" t="s">
        <v>162</v>
      </c>
      <c r="P119" s="132" t="s">
        <v>385</v>
      </c>
    </row>
    <row r="120" spans="1:16" ht="27" customHeight="1" x14ac:dyDescent="0.2">
      <c r="A120" s="87"/>
      <c r="B120" s="185" t="s">
        <v>314</v>
      </c>
      <c r="C120" s="185"/>
      <c r="D120" s="185"/>
      <c r="E120" s="185"/>
      <c r="F120" s="185"/>
      <c r="G120" s="185"/>
      <c r="H120" s="185"/>
      <c r="I120" s="185"/>
      <c r="J120" s="185"/>
      <c r="K120" s="185"/>
      <c r="L120" s="86"/>
      <c r="M120" s="86" t="str">
        <f t="shared" si="1"/>
        <v>Economics with Financial LiteracyHonors</v>
      </c>
      <c r="N120" s="130" t="s">
        <v>303</v>
      </c>
      <c r="O120" s="86" t="s">
        <v>162</v>
      </c>
      <c r="P120" s="132">
        <v>2102345</v>
      </c>
    </row>
    <row r="121" spans="1:16" ht="17" customHeight="1" x14ac:dyDescent="0.2">
      <c r="A121" s="87"/>
      <c r="B121" s="89" t="s">
        <v>315</v>
      </c>
      <c r="C121" s="186" t="s">
        <v>379</v>
      </c>
      <c r="D121" s="187"/>
      <c r="E121" s="187"/>
      <c r="F121" s="187"/>
      <c r="G121" s="187"/>
      <c r="H121" s="88"/>
      <c r="I121" s="87"/>
      <c r="J121" s="87"/>
      <c r="K121" s="87"/>
      <c r="L121" s="86"/>
      <c r="M121" s="86" t="str">
        <f t="shared" si="1"/>
        <v>English IHonors</v>
      </c>
      <c r="N121" s="130" t="s">
        <v>72</v>
      </c>
      <c r="O121" s="86" t="s">
        <v>162</v>
      </c>
      <c r="P121" s="132">
        <v>1001320</v>
      </c>
    </row>
    <row r="122" spans="1:16" x14ac:dyDescent="0.2">
      <c r="A122" s="87"/>
      <c r="B122" s="87"/>
      <c r="C122" s="95" t="s">
        <v>336</v>
      </c>
      <c r="D122" s="87"/>
      <c r="E122" s="87"/>
      <c r="F122" s="87"/>
      <c r="G122" s="87"/>
      <c r="H122" s="87"/>
      <c r="I122" s="87"/>
      <c r="J122" s="87"/>
      <c r="K122" s="87"/>
      <c r="L122" s="86"/>
      <c r="M122" s="86" t="str">
        <f t="shared" si="1"/>
        <v>English IIHonors</v>
      </c>
      <c r="N122" s="130" t="s">
        <v>73</v>
      </c>
      <c r="O122" s="86" t="s">
        <v>162</v>
      </c>
      <c r="P122" s="132" t="s">
        <v>354</v>
      </c>
    </row>
    <row r="123" spans="1:16" x14ac:dyDescent="0.2">
      <c r="A123" s="87"/>
      <c r="B123" s="87"/>
      <c r="C123" s="87"/>
      <c r="D123" s="87"/>
      <c r="E123" s="87"/>
      <c r="F123" s="87"/>
      <c r="G123" s="87"/>
      <c r="H123" s="87"/>
      <c r="I123" s="87"/>
      <c r="J123" s="87"/>
      <c r="K123" s="87"/>
      <c r="L123" s="86"/>
      <c r="M123" s="86" t="str">
        <f t="shared" si="1"/>
        <v>English IIIHonors</v>
      </c>
      <c r="N123" s="130" t="s">
        <v>74</v>
      </c>
      <c r="O123" s="86" t="s">
        <v>162</v>
      </c>
      <c r="P123" s="132">
        <v>1001380</v>
      </c>
    </row>
    <row r="124" spans="1:16" x14ac:dyDescent="0.2">
      <c r="B124" s="87"/>
      <c r="C124" s="87"/>
      <c r="D124" s="87"/>
      <c r="E124" s="87"/>
      <c r="F124" s="87"/>
      <c r="G124" s="87"/>
      <c r="H124" s="87"/>
      <c r="I124" s="87"/>
      <c r="J124" s="87"/>
      <c r="K124" s="87"/>
      <c r="L124" s="86"/>
      <c r="M124" s="86" t="str">
        <f t="shared" si="1"/>
        <v>English IVHonors</v>
      </c>
      <c r="N124" s="130" t="s">
        <v>75</v>
      </c>
      <c r="O124" s="86" t="s">
        <v>162</v>
      </c>
      <c r="P124" s="132">
        <v>1001410</v>
      </c>
    </row>
    <row r="125" spans="1:16" x14ac:dyDescent="0.2">
      <c r="L125" s="86"/>
      <c r="M125" s="86" t="str">
        <f t="shared" si="1"/>
        <v>Foundations of ProgrammingHonors</v>
      </c>
      <c r="N125" s="130" t="s">
        <v>397</v>
      </c>
      <c r="O125" s="86" t="s">
        <v>162</v>
      </c>
      <c r="P125" s="132" t="s">
        <v>398</v>
      </c>
    </row>
    <row r="126" spans="1:16" x14ac:dyDescent="0.2">
      <c r="L126" s="86"/>
      <c r="M126" s="86" t="str">
        <f t="shared" si="1"/>
        <v>Foundations of Web DesignHonors</v>
      </c>
      <c r="N126" s="130" t="s">
        <v>176</v>
      </c>
      <c r="O126" s="86" t="s">
        <v>162</v>
      </c>
      <c r="P126" s="132">
        <v>9001110</v>
      </c>
    </row>
    <row r="127" spans="1:16" x14ac:dyDescent="0.2">
      <c r="L127" s="86"/>
      <c r="M127" s="86" t="str">
        <f t="shared" si="1"/>
        <v>GeometryHonors</v>
      </c>
      <c r="N127" s="130" t="s">
        <v>80</v>
      </c>
      <c r="O127" s="86" t="s">
        <v>162</v>
      </c>
      <c r="P127" s="132">
        <v>1206320</v>
      </c>
    </row>
    <row r="128" spans="1:16" x14ac:dyDescent="0.2">
      <c r="L128" s="86"/>
      <c r="M128" s="86" t="str">
        <f t="shared" si="1"/>
        <v>Geometry CAHonors</v>
      </c>
      <c r="N128" s="130" t="s">
        <v>269</v>
      </c>
      <c r="O128" s="86" t="s">
        <v>162</v>
      </c>
      <c r="P128" s="132" t="s">
        <v>271</v>
      </c>
    </row>
    <row r="129" spans="12:16" x14ac:dyDescent="0.2">
      <c r="L129" s="86"/>
      <c r="M129" s="86" t="str">
        <f>N129&amp;O129</f>
        <v>Latin IIIHonors</v>
      </c>
      <c r="N129" s="130" t="s">
        <v>86</v>
      </c>
      <c r="O129" s="86" t="s">
        <v>162</v>
      </c>
      <c r="P129" s="132" t="s">
        <v>275</v>
      </c>
    </row>
    <row r="130" spans="12:16" x14ac:dyDescent="0.2">
      <c r="L130" s="86"/>
      <c r="M130" s="86" t="str">
        <f t="shared" si="1"/>
        <v>Marine ScienceHonors</v>
      </c>
      <c r="N130" s="130" t="s">
        <v>89</v>
      </c>
      <c r="O130" s="86" t="s">
        <v>162</v>
      </c>
      <c r="P130" s="132" t="s">
        <v>405</v>
      </c>
    </row>
    <row r="131" spans="12:16" x14ac:dyDescent="0.2">
      <c r="L131" s="86"/>
      <c r="M131" s="86" t="str">
        <f t="shared" si="1"/>
        <v>Middle School CivicsHonors</v>
      </c>
      <c r="N131" s="130" t="s">
        <v>91</v>
      </c>
      <c r="O131" s="86" t="s">
        <v>162</v>
      </c>
      <c r="P131" s="132" t="s">
        <v>281</v>
      </c>
    </row>
    <row r="132" spans="12:16" x14ac:dyDescent="0.2">
      <c r="L132" s="86"/>
      <c r="M132" s="86" t="str">
        <f t="shared" si="1"/>
        <v>Middle School Comprehensive Science IHonors</v>
      </c>
      <c r="N132" s="130" t="s">
        <v>304</v>
      </c>
      <c r="O132" s="86" t="s">
        <v>162</v>
      </c>
      <c r="P132" s="132" t="s">
        <v>387</v>
      </c>
    </row>
    <row r="133" spans="12:16" x14ac:dyDescent="0.2">
      <c r="L133" s="86"/>
      <c r="M133" s="86" t="str">
        <f t="shared" si="1"/>
        <v>Middle School Comprehensive Science IIHonors</v>
      </c>
      <c r="N133" s="130" t="s">
        <v>305</v>
      </c>
      <c r="O133" s="86" t="s">
        <v>162</v>
      </c>
      <c r="P133" s="132" t="s">
        <v>388</v>
      </c>
    </row>
    <row r="134" spans="12:16" x14ac:dyDescent="0.2">
      <c r="L134" s="86"/>
      <c r="M134" s="86" t="str">
        <f t="shared" si="1"/>
        <v>Middle School Comprehensive Science IIIHonors</v>
      </c>
      <c r="N134" s="130" t="s">
        <v>306</v>
      </c>
      <c r="O134" s="86" t="s">
        <v>162</v>
      </c>
      <c r="P134" s="132" t="s">
        <v>285</v>
      </c>
    </row>
    <row r="135" spans="12:16" x14ac:dyDescent="0.2">
      <c r="L135" s="86"/>
      <c r="M135" s="86" t="str">
        <f t="shared" si="1"/>
        <v>Middle School Language Arts IHonors</v>
      </c>
      <c r="N135" s="130" t="s">
        <v>307</v>
      </c>
      <c r="O135" s="86" t="s">
        <v>162</v>
      </c>
      <c r="P135" s="132">
        <v>1001020</v>
      </c>
    </row>
    <row r="136" spans="12:16" x14ac:dyDescent="0.2">
      <c r="L136" s="86"/>
      <c r="M136" s="86" t="str">
        <f t="shared" si="1"/>
        <v>Middle School Language Arts IIHonors</v>
      </c>
      <c r="N136" s="130" t="s">
        <v>308</v>
      </c>
      <c r="O136" s="86" t="s">
        <v>162</v>
      </c>
      <c r="P136" s="132">
        <v>1001050</v>
      </c>
    </row>
    <row r="137" spans="12:16" x14ac:dyDescent="0.2">
      <c r="L137" s="86"/>
      <c r="M137" s="86" t="str">
        <f t="shared" si="1"/>
        <v>Middle School Language Arts IIIHonors</v>
      </c>
      <c r="N137" s="130" t="s">
        <v>309</v>
      </c>
      <c r="O137" s="86" t="s">
        <v>162</v>
      </c>
      <c r="P137" s="132">
        <v>1001080</v>
      </c>
    </row>
    <row r="138" spans="12:16" x14ac:dyDescent="0.2">
      <c r="L138" s="86"/>
      <c r="M138" s="86" t="str">
        <f t="shared" si="1"/>
        <v>Middle School Mathematics I (Grade 6)Honors</v>
      </c>
      <c r="N138" s="130" t="s">
        <v>237</v>
      </c>
      <c r="O138" s="86" t="s">
        <v>162</v>
      </c>
      <c r="P138" s="132">
        <v>1205020</v>
      </c>
    </row>
    <row r="139" spans="12:16" x14ac:dyDescent="0.2">
      <c r="L139" s="86"/>
      <c r="M139" s="86" t="str">
        <f t="shared" ref="M139:M149" si="2">N139&amp;O139</f>
        <v>Middle School Mathematics II (Grade 7)Honors</v>
      </c>
      <c r="N139" s="130" t="s">
        <v>238</v>
      </c>
      <c r="O139" s="86" t="s">
        <v>162</v>
      </c>
      <c r="P139" s="132">
        <v>1205050</v>
      </c>
    </row>
    <row r="140" spans="12:16" x14ac:dyDescent="0.2">
      <c r="L140" s="86"/>
      <c r="M140" s="86" t="str">
        <f t="shared" si="2"/>
        <v>Middle School Reading IHonors</v>
      </c>
      <c r="N140" s="130" t="s">
        <v>95</v>
      </c>
      <c r="O140" s="86" t="s">
        <v>162</v>
      </c>
      <c r="P140" s="132">
        <v>1008020</v>
      </c>
    </row>
    <row r="141" spans="12:16" x14ac:dyDescent="0.2">
      <c r="L141" s="86"/>
      <c r="M141" s="86" t="str">
        <f t="shared" si="2"/>
        <v>Middle School US HistoryHonors</v>
      </c>
      <c r="N141" s="130" t="s">
        <v>96</v>
      </c>
      <c r="O141" s="86" t="s">
        <v>162</v>
      </c>
      <c r="P141" s="132" t="s">
        <v>289</v>
      </c>
    </row>
    <row r="142" spans="12:16" x14ac:dyDescent="0.2">
      <c r="L142" s="86"/>
      <c r="M142" s="86" t="str">
        <f t="shared" si="2"/>
        <v>Middle School World HistoryHonors</v>
      </c>
      <c r="N142" s="130" t="s">
        <v>205</v>
      </c>
      <c r="O142" s="86" t="s">
        <v>162</v>
      </c>
      <c r="P142" s="132" t="s">
        <v>393</v>
      </c>
    </row>
    <row r="143" spans="12:16" x14ac:dyDescent="0.2">
      <c r="L143" s="86"/>
      <c r="M143" s="86" t="str">
        <f t="shared" si="2"/>
        <v>Physical ScienceHonors</v>
      </c>
      <c r="N143" s="130" t="s">
        <v>98</v>
      </c>
      <c r="O143" s="86" t="s">
        <v>162</v>
      </c>
      <c r="P143" s="132">
        <v>2003320</v>
      </c>
    </row>
    <row r="144" spans="12:16" x14ac:dyDescent="0.2">
      <c r="L144" s="86"/>
      <c r="M144" s="86" t="str">
        <f t="shared" si="2"/>
        <v>PhysicsHonors</v>
      </c>
      <c r="N144" s="130" t="s">
        <v>99</v>
      </c>
      <c r="O144" s="86" t="s">
        <v>162</v>
      </c>
      <c r="P144" s="132" t="s">
        <v>391</v>
      </c>
    </row>
    <row r="145" spans="12:16" x14ac:dyDescent="0.2">
      <c r="L145" s="86"/>
      <c r="M145" s="86" t="str">
        <f t="shared" si="2"/>
        <v>Pre-Calculus HonorsHonors</v>
      </c>
      <c r="N145" s="130" t="s">
        <v>313</v>
      </c>
      <c r="O145" s="86" t="s">
        <v>162</v>
      </c>
      <c r="P145" s="132">
        <v>1202340</v>
      </c>
    </row>
    <row r="146" spans="12:16" x14ac:dyDescent="0.2">
      <c r="L146" s="86"/>
      <c r="M146" s="86" t="str">
        <f t="shared" si="2"/>
        <v>Spanish IIIHonors</v>
      </c>
      <c r="N146" s="130" t="s">
        <v>175</v>
      </c>
      <c r="O146" s="86" t="s">
        <v>162</v>
      </c>
      <c r="P146" s="132" t="s">
        <v>371</v>
      </c>
    </row>
    <row r="147" spans="12:16" x14ac:dyDescent="0.2">
      <c r="L147" s="86"/>
      <c r="M147" s="86" t="str">
        <f t="shared" si="2"/>
        <v>Spanish IV HonorsHonors</v>
      </c>
      <c r="N147" s="130" t="s">
        <v>339</v>
      </c>
      <c r="O147" s="86" t="s">
        <v>162</v>
      </c>
      <c r="P147" s="132" t="s">
        <v>372</v>
      </c>
    </row>
    <row r="148" spans="12:16" x14ac:dyDescent="0.2">
      <c r="L148" s="86"/>
      <c r="M148" s="86" t="str">
        <f t="shared" si="2"/>
        <v>United States HistoryHonors</v>
      </c>
      <c r="N148" s="130" t="s">
        <v>247</v>
      </c>
      <c r="O148" s="86" t="s">
        <v>162</v>
      </c>
      <c r="P148" s="132">
        <v>2100320</v>
      </c>
    </row>
    <row r="149" spans="12:16" x14ac:dyDescent="0.2">
      <c r="M149" s="86" t="str">
        <f t="shared" si="2"/>
        <v>World HistoryHonors</v>
      </c>
      <c r="N149" s="130" t="s">
        <v>214</v>
      </c>
      <c r="O149" s="86" t="s">
        <v>162</v>
      </c>
      <c r="P149" s="132">
        <v>2109320</v>
      </c>
    </row>
  </sheetData>
  <mergeCells count="3">
    <mergeCell ref="B1:I1"/>
    <mergeCell ref="B120:K120"/>
    <mergeCell ref="C121:G121"/>
  </mergeCells>
  <phoneticPr fontId="36" type="noConversion"/>
  <hyperlinks>
    <hyperlink ref="K3" r:id="rId1" location="highschool"/>
    <hyperlink ref="K76" r:id="rId2" location="middleschool"/>
    <hyperlink ref="C121" r:id="rId3"/>
    <hyperlink ref="K77:K96" r:id="rId4" location="middleschool" display="Click Here"/>
    <hyperlink ref="K97:K118" r:id="rId5" location="highschool" display="Click Here"/>
    <hyperlink ref="K4:K75" r:id="rId6" location="highschool" display="Click Here"/>
  </hyperlinks>
  <pageMargins left="0.7" right="0.7" top="0.75" bottom="0.75" header="0.3" footer="0.3"/>
  <pageSetup scale="3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E9"/>
  <sheetViews>
    <sheetView showGridLines="0" workbookViewId="0">
      <selection activeCell="B6" sqref="B6:D6"/>
    </sheetView>
  </sheetViews>
  <sheetFormatPr baseColWidth="10" defaultColWidth="8.6640625" defaultRowHeight="15" x14ac:dyDescent="0.2"/>
  <cols>
    <col min="1" max="1" width="4.83203125" customWidth="1"/>
    <col min="2" max="2" width="48.5" customWidth="1"/>
    <col min="3" max="3" width="4.6640625" customWidth="1"/>
    <col min="4" max="4" width="48.5" customWidth="1"/>
    <col min="5" max="5" width="4.5" customWidth="1"/>
  </cols>
  <sheetData>
    <row r="1" spans="1:5" x14ac:dyDescent="0.2">
      <c r="A1" s="115"/>
      <c r="B1" s="117"/>
      <c r="C1" s="117"/>
      <c r="D1" s="115"/>
      <c r="E1" s="110"/>
    </row>
    <row r="2" spans="1:5" x14ac:dyDescent="0.2">
      <c r="A2" s="115"/>
      <c r="B2" s="188" t="s">
        <v>181</v>
      </c>
      <c r="C2" s="189"/>
      <c r="D2" s="189"/>
      <c r="E2" s="110"/>
    </row>
    <row r="3" spans="1:5" ht="18" x14ac:dyDescent="0.2">
      <c r="A3" s="116"/>
      <c r="B3" s="18"/>
      <c r="C3" s="18"/>
      <c r="D3" s="17"/>
      <c r="E3" s="110"/>
    </row>
    <row r="4" spans="1:5" ht="119.25" customHeight="1" x14ac:dyDescent="0.2">
      <c r="A4" s="117"/>
      <c r="B4" s="190" t="s">
        <v>124</v>
      </c>
      <c r="C4" s="191"/>
      <c r="D4" s="191"/>
      <c r="E4" s="110"/>
    </row>
    <row r="5" spans="1:5" ht="82.5" customHeight="1" x14ac:dyDescent="0.2">
      <c r="A5" s="117"/>
      <c r="B5" s="192" t="s">
        <v>182</v>
      </c>
      <c r="C5" s="193"/>
      <c r="D5" s="193"/>
      <c r="E5" s="110"/>
    </row>
    <row r="6" spans="1:5" ht="68.25" customHeight="1" x14ac:dyDescent="0.2">
      <c r="A6" s="117"/>
      <c r="B6" s="190" t="s">
        <v>125</v>
      </c>
      <c r="C6" s="191"/>
      <c r="D6" s="191"/>
      <c r="E6" s="110"/>
    </row>
    <row r="7" spans="1:5" ht="60.75" customHeight="1" x14ac:dyDescent="0.2">
      <c r="A7" s="110"/>
      <c r="B7" s="190" t="s">
        <v>183</v>
      </c>
      <c r="C7" s="191"/>
      <c r="D7" s="191"/>
      <c r="E7" s="110"/>
    </row>
    <row r="8" spans="1:5" x14ac:dyDescent="0.2">
      <c r="A8" s="110"/>
      <c r="B8" s="110"/>
      <c r="C8" s="110"/>
      <c r="D8" s="110"/>
      <c r="E8" s="110"/>
    </row>
    <row r="9" spans="1:5" ht="9" customHeight="1" x14ac:dyDescent="0.2">
      <c r="A9" s="110"/>
      <c r="B9" s="110"/>
      <c r="C9" s="110"/>
      <c r="D9" s="110"/>
      <c r="E9" s="110"/>
    </row>
  </sheetData>
  <mergeCells count="5">
    <mergeCell ref="B2:D2"/>
    <mergeCell ref="B4:D4"/>
    <mergeCell ref="B5:D5"/>
    <mergeCell ref="B6:D6"/>
    <mergeCell ref="B7:D7"/>
  </mergeCells>
  <phoneticPr fontId="3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E41"/>
  <sheetViews>
    <sheetView showGridLines="0" workbookViewId="0">
      <pane ySplit="3" topLeftCell="A17" activePane="bottomLeft" state="frozen"/>
      <selection pane="bottomLeft" activeCell="F33" sqref="F33"/>
    </sheetView>
  </sheetViews>
  <sheetFormatPr baseColWidth="10" defaultColWidth="8.6640625" defaultRowHeight="15" x14ac:dyDescent="0.2"/>
  <cols>
    <col min="1" max="1" width="4.33203125" customWidth="1"/>
    <col min="2" max="2" width="69.5" customWidth="1"/>
    <col min="3" max="3" width="2.6640625" customWidth="1"/>
    <col min="4" max="4" width="37" customWidth="1"/>
    <col min="5" max="5" width="4.5" customWidth="1"/>
  </cols>
  <sheetData>
    <row r="1" spans="1:5" x14ac:dyDescent="0.2">
      <c r="A1" s="115"/>
      <c r="B1" s="116"/>
      <c r="C1" s="117"/>
      <c r="D1" s="115"/>
      <c r="E1" s="110"/>
    </row>
    <row r="2" spans="1:5" x14ac:dyDescent="0.2">
      <c r="A2" s="115"/>
      <c r="B2" s="188" t="s">
        <v>319</v>
      </c>
      <c r="C2" s="189"/>
      <c r="D2" s="189"/>
      <c r="E2" s="110"/>
    </row>
    <row r="3" spans="1:5" x14ac:dyDescent="0.2">
      <c r="A3" s="116"/>
      <c r="B3" s="117"/>
      <c r="C3" s="118"/>
      <c r="D3" s="116"/>
      <c r="E3" s="110"/>
    </row>
    <row r="4" spans="1:5" x14ac:dyDescent="0.2">
      <c r="A4" s="116"/>
      <c r="B4" s="117"/>
      <c r="C4" s="118"/>
      <c r="D4" s="116"/>
      <c r="E4" s="110"/>
    </row>
    <row r="5" spans="1:5" x14ac:dyDescent="0.2">
      <c r="A5" s="116"/>
      <c r="B5" s="196" t="s">
        <v>320</v>
      </c>
      <c r="C5" s="197"/>
      <c r="D5" s="197"/>
      <c r="E5" s="110"/>
    </row>
    <row r="6" spans="1:5" ht="16" x14ac:dyDescent="0.2">
      <c r="A6" s="116"/>
      <c r="B6" s="90"/>
      <c r="C6" s="91"/>
      <c r="D6" s="91"/>
      <c r="E6" s="110"/>
    </row>
    <row r="7" spans="1:5" ht="16" customHeight="1" x14ac:dyDescent="0.2">
      <c r="A7" s="116"/>
      <c r="B7" s="92" t="s">
        <v>321</v>
      </c>
      <c r="C7" s="91"/>
      <c r="D7" s="91"/>
      <c r="E7" s="110"/>
    </row>
    <row r="8" spans="1:5" ht="83" customHeight="1" x14ac:dyDescent="0.2">
      <c r="A8" s="116"/>
      <c r="B8" s="200" t="s">
        <v>322</v>
      </c>
      <c r="C8" s="200"/>
      <c r="D8" s="200"/>
      <c r="E8" s="110"/>
    </row>
    <row r="9" spans="1:5" ht="17" customHeight="1" x14ac:dyDescent="0.2">
      <c r="A9" s="116"/>
      <c r="B9" s="201" t="s">
        <v>323</v>
      </c>
      <c r="C9" s="201"/>
      <c r="D9" s="201"/>
      <c r="E9" s="110"/>
    </row>
    <row r="10" spans="1:5" ht="46" customHeight="1" x14ac:dyDescent="0.2">
      <c r="A10" s="116"/>
      <c r="B10" s="200" t="s">
        <v>324</v>
      </c>
      <c r="C10" s="200"/>
      <c r="D10" s="200"/>
      <c r="E10" s="110"/>
    </row>
    <row r="11" spans="1:5" ht="17" customHeight="1" x14ac:dyDescent="0.2">
      <c r="A11" s="116"/>
      <c r="B11" s="92" t="s">
        <v>184</v>
      </c>
      <c r="C11" s="13"/>
      <c r="D11" s="11"/>
      <c r="E11" s="110"/>
    </row>
    <row r="12" spans="1:5" x14ac:dyDescent="0.2">
      <c r="A12" s="116"/>
      <c r="B12" s="194" t="s">
        <v>108</v>
      </c>
      <c r="C12" s="198"/>
      <c r="D12" s="198"/>
      <c r="E12" s="110"/>
    </row>
    <row r="13" spans="1:5" x14ac:dyDescent="0.2">
      <c r="A13" s="116"/>
      <c r="B13" s="194" t="s">
        <v>109</v>
      </c>
      <c r="C13" s="199"/>
      <c r="D13" s="199"/>
      <c r="E13" s="110"/>
    </row>
    <row r="14" spans="1:5" x14ac:dyDescent="0.2">
      <c r="A14" s="116"/>
      <c r="B14" s="194" t="s">
        <v>110</v>
      </c>
      <c r="C14" s="199"/>
      <c r="D14" s="199"/>
      <c r="E14" s="110"/>
    </row>
    <row r="15" spans="1:5" x14ac:dyDescent="0.2">
      <c r="A15" s="116"/>
      <c r="B15" s="194" t="s">
        <v>111</v>
      </c>
      <c r="C15" s="199"/>
      <c r="D15" s="199"/>
      <c r="E15" s="110"/>
    </row>
    <row r="16" spans="1:5" ht="25.5" customHeight="1" x14ac:dyDescent="0.2">
      <c r="A16" s="116"/>
      <c r="B16" s="194" t="s">
        <v>185</v>
      </c>
      <c r="C16" s="199"/>
      <c r="D16" s="199"/>
      <c r="E16" s="110"/>
    </row>
    <row r="17" spans="1:5" x14ac:dyDescent="0.2">
      <c r="A17" s="116"/>
      <c r="B17" s="194" t="s">
        <v>112</v>
      </c>
      <c r="C17" s="199"/>
      <c r="D17" s="199"/>
      <c r="E17" s="110"/>
    </row>
    <row r="18" spans="1:5" x14ac:dyDescent="0.2">
      <c r="A18" s="116"/>
      <c r="B18" s="194" t="s">
        <v>113</v>
      </c>
      <c r="C18" s="199"/>
      <c r="D18" s="199"/>
      <c r="E18" s="110"/>
    </row>
    <row r="19" spans="1:5" x14ac:dyDescent="0.2">
      <c r="A19" s="116"/>
      <c r="B19" s="194" t="s">
        <v>114</v>
      </c>
      <c r="C19" s="195"/>
      <c r="D19" s="195"/>
      <c r="E19" s="110"/>
    </row>
    <row r="20" spans="1:5" x14ac:dyDescent="0.2">
      <c r="A20" s="116"/>
      <c r="B20" s="194" t="s">
        <v>115</v>
      </c>
      <c r="C20" s="195"/>
      <c r="D20" s="195"/>
      <c r="E20" s="110"/>
    </row>
    <row r="21" spans="1:5" ht="18.75" customHeight="1" x14ac:dyDescent="0.2">
      <c r="A21" s="116"/>
      <c r="B21" s="194" t="s">
        <v>116</v>
      </c>
      <c r="C21" s="195"/>
      <c r="D21" s="195"/>
      <c r="E21" s="110"/>
    </row>
    <row r="22" spans="1:5" ht="17" customHeight="1" x14ac:dyDescent="0.2">
      <c r="A22" s="110"/>
      <c r="B22" s="194" t="s">
        <v>117</v>
      </c>
      <c r="C22" s="195"/>
      <c r="D22" s="195"/>
      <c r="E22" s="110"/>
    </row>
    <row r="23" spans="1:5" ht="16" customHeight="1" x14ac:dyDescent="0.2">
      <c r="A23" s="110"/>
      <c r="B23" s="209" t="s">
        <v>118</v>
      </c>
      <c r="C23" s="210"/>
      <c r="D23" s="210"/>
      <c r="E23" s="110"/>
    </row>
    <row r="24" spans="1:5" ht="22" customHeight="1" x14ac:dyDescent="0.2">
      <c r="A24" s="110"/>
      <c r="B24" s="93" t="s">
        <v>119</v>
      </c>
      <c r="C24" s="13"/>
      <c r="D24" s="11"/>
      <c r="E24" s="110"/>
    </row>
    <row r="25" spans="1:5" x14ac:dyDescent="0.2">
      <c r="A25" s="110"/>
      <c r="B25" s="202" t="s">
        <v>186</v>
      </c>
      <c r="C25" s="203"/>
      <c r="D25" s="203"/>
      <c r="E25" s="110"/>
    </row>
    <row r="26" spans="1:5" ht="18" customHeight="1" x14ac:dyDescent="0.2">
      <c r="A26" s="110"/>
      <c r="B26" s="202" t="s">
        <v>120</v>
      </c>
      <c r="C26" s="203"/>
      <c r="D26" s="203"/>
      <c r="E26" s="110"/>
    </row>
    <row r="27" spans="1:5" ht="27" customHeight="1" x14ac:dyDescent="0.2">
      <c r="A27" s="110"/>
      <c r="B27" s="202" t="s">
        <v>187</v>
      </c>
      <c r="C27" s="203"/>
      <c r="D27" s="203"/>
      <c r="E27" s="110"/>
    </row>
    <row r="28" spans="1:5" x14ac:dyDescent="0.2">
      <c r="A28" s="110"/>
      <c r="B28" s="204" t="s">
        <v>121</v>
      </c>
      <c r="C28" s="205"/>
      <c r="D28" s="205"/>
      <c r="E28" s="110"/>
    </row>
    <row r="29" spans="1:5" x14ac:dyDescent="0.2">
      <c r="A29" s="110"/>
      <c r="B29" s="204" t="s">
        <v>188</v>
      </c>
      <c r="C29" s="205"/>
      <c r="D29" s="205"/>
      <c r="E29" s="110"/>
    </row>
    <row r="30" spans="1:5" ht="18" customHeight="1" x14ac:dyDescent="0.2">
      <c r="A30" s="110"/>
      <c r="B30" s="202" t="s">
        <v>189</v>
      </c>
      <c r="C30" s="206"/>
      <c r="D30" s="206"/>
      <c r="E30" s="110"/>
    </row>
    <row r="31" spans="1:5" ht="26" customHeight="1" x14ac:dyDescent="0.2">
      <c r="A31" s="110"/>
      <c r="B31" s="202" t="s">
        <v>190</v>
      </c>
      <c r="C31" s="203"/>
      <c r="D31" s="203"/>
      <c r="E31" s="110"/>
    </row>
    <row r="32" spans="1:5" ht="39" customHeight="1" x14ac:dyDescent="0.2">
      <c r="A32" s="110"/>
      <c r="B32" s="207" t="s">
        <v>191</v>
      </c>
      <c r="C32" s="208"/>
      <c r="D32" s="208"/>
      <c r="E32" s="110"/>
    </row>
    <row r="33" spans="1:5" ht="62" customHeight="1" x14ac:dyDescent="0.2">
      <c r="A33" s="110"/>
      <c r="B33" s="202" t="s">
        <v>325</v>
      </c>
      <c r="C33" s="206"/>
      <c r="D33" s="206"/>
      <c r="E33" s="110"/>
    </row>
    <row r="34" spans="1:5" ht="17.25" customHeight="1" x14ac:dyDescent="0.2">
      <c r="A34" s="110"/>
      <c r="B34" s="202" t="s">
        <v>122</v>
      </c>
      <c r="C34" s="203"/>
      <c r="D34" s="203"/>
      <c r="E34" s="110"/>
    </row>
    <row r="35" spans="1:5" ht="16.5" customHeight="1" x14ac:dyDescent="0.2">
      <c r="A35" s="110"/>
      <c r="B35" s="202" t="s">
        <v>123</v>
      </c>
      <c r="C35" s="203"/>
      <c r="D35" s="203"/>
      <c r="E35" s="110"/>
    </row>
    <row r="36" spans="1:5" ht="24" customHeight="1" x14ac:dyDescent="0.2">
      <c r="A36" s="110"/>
      <c r="B36" s="202" t="s">
        <v>192</v>
      </c>
      <c r="C36" s="203"/>
      <c r="D36" s="203"/>
      <c r="E36" s="110"/>
    </row>
    <row r="37" spans="1:5" ht="16" x14ac:dyDescent="0.2">
      <c r="A37" s="110"/>
      <c r="B37" s="119"/>
      <c r="C37" s="119"/>
      <c r="D37" s="110"/>
      <c r="E37" s="110"/>
    </row>
    <row r="38" spans="1:5" ht="16" x14ac:dyDescent="0.2">
      <c r="A38" s="110"/>
      <c r="B38" s="120"/>
      <c r="C38" s="121"/>
      <c r="D38" s="110"/>
      <c r="E38" s="110"/>
    </row>
    <row r="39" spans="1:5" ht="16" x14ac:dyDescent="0.2">
      <c r="B39" s="15"/>
      <c r="C39" s="14"/>
    </row>
    <row r="40" spans="1:5" x14ac:dyDescent="0.2">
      <c r="B40" s="16"/>
      <c r="C40" s="12"/>
    </row>
    <row r="41" spans="1:5" ht="16" x14ac:dyDescent="0.2">
      <c r="B41" s="15"/>
      <c r="C41" s="14"/>
    </row>
  </sheetData>
  <mergeCells count="29">
    <mergeCell ref="B34:D34"/>
    <mergeCell ref="B35:D35"/>
    <mergeCell ref="B36:D36"/>
    <mergeCell ref="B2:D2"/>
    <mergeCell ref="B29:D29"/>
    <mergeCell ref="B30:D30"/>
    <mergeCell ref="B31:D31"/>
    <mergeCell ref="B32:D32"/>
    <mergeCell ref="B33:D33"/>
    <mergeCell ref="B25:D25"/>
    <mergeCell ref="B26:D26"/>
    <mergeCell ref="B27:D27"/>
    <mergeCell ref="B28:D28"/>
    <mergeCell ref="B21:D21"/>
    <mergeCell ref="B22:D22"/>
    <mergeCell ref="B23:D23"/>
    <mergeCell ref="B20:D20"/>
    <mergeCell ref="B5:D5"/>
    <mergeCell ref="B12:D12"/>
    <mergeCell ref="B13:D13"/>
    <mergeCell ref="B14:D14"/>
    <mergeCell ref="B15:D15"/>
    <mergeCell ref="B16:D16"/>
    <mergeCell ref="B17:D17"/>
    <mergeCell ref="B18:D18"/>
    <mergeCell ref="B19:D19"/>
    <mergeCell ref="B10:D10"/>
    <mergeCell ref="B8:D8"/>
    <mergeCell ref="B9:D9"/>
  </mergeCells>
  <phoneticPr fontId="36" type="noConversion"/>
  <pageMargins left="0.7" right="0.7" top="0.75" bottom="0.75" header="0.3" footer="0.3"/>
  <pageSetup scale="56" fitToHeight="2"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E46"/>
  <sheetViews>
    <sheetView showGridLines="0" workbookViewId="0">
      <selection activeCell="B46" sqref="B46:D46"/>
    </sheetView>
  </sheetViews>
  <sheetFormatPr baseColWidth="10" defaultColWidth="8.6640625" defaultRowHeight="15" x14ac:dyDescent="0.2"/>
  <cols>
    <col min="1" max="1" width="5.5" customWidth="1"/>
    <col min="2" max="2" width="49.5" customWidth="1"/>
    <col min="3" max="3" width="3.5" customWidth="1"/>
    <col min="4" max="4" width="71.83203125" customWidth="1"/>
    <col min="5" max="5" width="6.5" customWidth="1"/>
  </cols>
  <sheetData>
    <row r="1" spans="1:5" x14ac:dyDescent="0.2">
      <c r="A1" s="115"/>
      <c r="B1" s="115"/>
      <c r="C1" s="115"/>
      <c r="D1" s="115"/>
      <c r="E1" s="110"/>
    </row>
    <row r="2" spans="1:5" x14ac:dyDescent="0.2">
      <c r="A2" s="115"/>
      <c r="B2" s="188" t="s">
        <v>318</v>
      </c>
      <c r="C2" s="189"/>
      <c r="D2" s="189"/>
      <c r="E2" s="110"/>
    </row>
    <row r="3" spans="1:5" ht="17" customHeight="1" x14ac:dyDescent="0.2">
      <c r="A3" s="116"/>
      <c r="B3" s="211" t="s">
        <v>317</v>
      </c>
      <c r="C3" s="211"/>
      <c r="D3" s="211"/>
      <c r="E3" s="110"/>
    </row>
    <row r="4" spans="1:5" ht="17" customHeight="1" x14ac:dyDescent="0.2">
      <c r="A4" s="116"/>
      <c r="B4" s="211"/>
      <c r="C4" s="211"/>
      <c r="D4" s="211"/>
      <c r="E4" s="110"/>
    </row>
    <row r="5" spans="1:5" x14ac:dyDescent="0.2">
      <c r="A5" s="116"/>
      <c r="B5" s="211"/>
      <c r="C5" s="211"/>
      <c r="D5" s="211"/>
      <c r="E5" s="110"/>
    </row>
    <row r="6" spans="1:5" ht="30" customHeight="1" x14ac:dyDescent="0.2">
      <c r="A6" s="116"/>
      <c r="B6" s="211"/>
      <c r="C6" s="211"/>
      <c r="D6" s="211"/>
      <c r="E6" s="110"/>
    </row>
    <row r="7" spans="1:5" ht="15" customHeight="1" x14ac:dyDescent="0.2">
      <c r="A7" s="116"/>
      <c r="B7" s="211"/>
      <c r="C7" s="211"/>
      <c r="D7" s="211"/>
      <c r="E7" s="110"/>
    </row>
    <row r="8" spans="1:5" ht="15" customHeight="1" x14ac:dyDescent="0.2">
      <c r="A8" s="116"/>
      <c r="B8" s="211"/>
      <c r="C8" s="211"/>
      <c r="D8" s="211"/>
      <c r="E8" s="110"/>
    </row>
    <row r="9" spans="1:5" ht="15" customHeight="1" x14ac:dyDescent="0.2">
      <c r="A9" s="116"/>
      <c r="B9" s="211"/>
      <c r="C9" s="211"/>
      <c r="D9" s="211"/>
      <c r="E9" s="110"/>
    </row>
    <row r="10" spans="1:5" ht="14" customHeight="1" x14ac:dyDescent="0.2">
      <c r="A10" s="116"/>
      <c r="B10" s="211"/>
      <c r="C10" s="211"/>
      <c r="D10" s="211"/>
      <c r="E10" s="110"/>
    </row>
    <row r="11" spans="1:5" ht="14" customHeight="1" x14ac:dyDescent="0.2">
      <c r="A11" s="116"/>
      <c r="B11" s="211"/>
      <c r="C11" s="211"/>
      <c r="D11" s="211"/>
      <c r="E11" s="110"/>
    </row>
    <row r="12" spans="1:5" ht="14" customHeight="1" x14ac:dyDescent="0.2">
      <c r="A12" s="116"/>
      <c r="B12" s="211"/>
      <c r="C12" s="211"/>
      <c r="D12" s="211"/>
      <c r="E12" s="110"/>
    </row>
    <row r="13" spans="1:5" ht="14" customHeight="1" x14ac:dyDescent="0.2">
      <c r="A13" s="116"/>
      <c r="B13" s="211"/>
      <c r="C13" s="211"/>
      <c r="D13" s="211"/>
      <c r="E13" s="110"/>
    </row>
    <row r="14" spans="1:5" ht="14" customHeight="1" x14ac:dyDescent="0.2">
      <c r="A14" s="116"/>
      <c r="B14" s="211"/>
      <c r="C14" s="211"/>
      <c r="D14" s="211"/>
      <c r="E14" s="110"/>
    </row>
    <row r="15" spans="1:5" ht="14" customHeight="1" x14ac:dyDescent="0.2">
      <c r="A15" s="116"/>
      <c r="B15" s="211"/>
      <c r="C15" s="211"/>
      <c r="D15" s="211"/>
      <c r="E15" s="110"/>
    </row>
    <row r="16" spans="1:5" ht="14" customHeight="1" x14ac:dyDescent="0.2">
      <c r="A16" s="116"/>
      <c r="B16" s="211"/>
      <c r="C16" s="211"/>
      <c r="D16" s="211"/>
      <c r="E16" s="110"/>
    </row>
    <row r="17" spans="1:5" ht="25" customHeight="1" x14ac:dyDescent="0.2">
      <c r="A17" s="116"/>
      <c r="B17" s="211"/>
      <c r="C17" s="211"/>
      <c r="D17" s="211"/>
      <c r="E17" s="110"/>
    </row>
    <row r="18" spans="1:5" ht="15" customHeight="1" x14ac:dyDescent="0.2">
      <c r="A18" s="110"/>
      <c r="B18" s="211"/>
      <c r="C18" s="211"/>
      <c r="D18" s="211"/>
      <c r="E18" s="110"/>
    </row>
    <row r="19" spans="1:5" ht="22.5" customHeight="1" x14ac:dyDescent="0.2">
      <c r="A19" s="110"/>
      <c r="B19" s="211"/>
      <c r="C19" s="211"/>
      <c r="D19" s="211"/>
      <c r="E19" s="110"/>
    </row>
    <row r="20" spans="1:5" ht="15" customHeight="1" x14ac:dyDescent="0.2">
      <c r="A20" s="110"/>
      <c r="B20" s="211"/>
      <c r="C20" s="211"/>
      <c r="D20" s="211"/>
      <c r="E20" s="110"/>
    </row>
    <row r="21" spans="1:5" ht="15" customHeight="1" x14ac:dyDescent="0.2">
      <c r="A21" s="110"/>
      <c r="B21" s="211"/>
      <c r="C21" s="211"/>
      <c r="D21" s="211"/>
      <c r="E21" s="110"/>
    </row>
    <row r="22" spans="1:5" ht="15" customHeight="1" x14ac:dyDescent="0.2">
      <c r="A22" s="110"/>
      <c r="B22" s="211"/>
      <c r="C22" s="211"/>
      <c r="D22" s="211"/>
      <c r="E22" s="110"/>
    </row>
    <row r="23" spans="1:5" ht="15" customHeight="1" x14ac:dyDescent="0.2">
      <c r="A23" s="110"/>
      <c r="B23" s="211"/>
      <c r="C23" s="211"/>
      <c r="D23" s="211"/>
      <c r="E23" s="110"/>
    </row>
    <row r="24" spans="1:5" ht="15" customHeight="1" x14ac:dyDescent="0.2">
      <c r="A24" s="110"/>
      <c r="B24" s="211"/>
      <c r="C24" s="211"/>
      <c r="D24" s="211"/>
      <c r="E24" s="110"/>
    </row>
    <row r="25" spans="1:5" ht="15" customHeight="1" x14ac:dyDescent="0.2">
      <c r="A25" s="110"/>
      <c r="B25" s="211"/>
      <c r="C25" s="211"/>
      <c r="D25" s="211"/>
      <c r="E25" s="110"/>
    </row>
    <row r="26" spans="1:5" ht="15" customHeight="1" x14ac:dyDescent="0.2">
      <c r="A26" s="110"/>
      <c r="B26" s="211"/>
      <c r="C26" s="211"/>
      <c r="D26" s="211"/>
      <c r="E26" s="110"/>
    </row>
    <row r="27" spans="1:5" ht="15" customHeight="1" x14ac:dyDescent="0.2">
      <c r="A27" s="110"/>
      <c r="B27" s="211"/>
      <c r="C27" s="211"/>
      <c r="D27" s="211"/>
      <c r="E27" s="110"/>
    </row>
    <row r="28" spans="1:5" ht="15" customHeight="1" x14ac:dyDescent="0.2">
      <c r="A28" s="110"/>
      <c r="B28" s="211"/>
      <c r="C28" s="211"/>
      <c r="D28" s="211"/>
      <c r="E28" s="110"/>
    </row>
    <row r="29" spans="1:5" ht="15" customHeight="1" x14ac:dyDescent="0.2">
      <c r="A29" s="110"/>
      <c r="B29" s="211"/>
      <c r="C29" s="211"/>
      <c r="D29" s="211"/>
      <c r="E29" s="110"/>
    </row>
    <row r="30" spans="1:5" ht="25" customHeight="1" x14ac:dyDescent="0.2">
      <c r="A30" s="116"/>
      <c r="B30" s="211"/>
      <c r="C30" s="211"/>
      <c r="D30" s="211"/>
      <c r="E30" s="110"/>
    </row>
    <row r="31" spans="1:5" ht="15" customHeight="1" x14ac:dyDescent="0.2">
      <c r="A31" s="110"/>
      <c r="B31" s="211"/>
      <c r="C31" s="211"/>
      <c r="D31" s="211"/>
      <c r="E31" s="110"/>
    </row>
    <row r="32" spans="1:5" ht="15" customHeight="1" x14ac:dyDescent="0.2">
      <c r="A32" s="110"/>
      <c r="B32" s="211"/>
      <c r="C32" s="211"/>
      <c r="D32" s="211"/>
      <c r="E32" s="110"/>
    </row>
    <row r="33" spans="1:5" ht="15" customHeight="1" x14ac:dyDescent="0.2">
      <c r="A33" s="110"/>
      <c r="B33" s="211"/>
      <c r="C33" s="211"/>
      <c r="D33" s="211"/>
      <c r="E33" s="110"/>
    </row>
    <row r="34" spans="1:5" ht="15" customHeight="1" x14ac:dyDescent="0.2">
      <c r="A34" s="110"/>
      <c r="B34" s="211"/>
      <c r="C34" s="211"/>
      <c r="D34" s="211"/>
      <c r="E34" s="110"/>
    </row>
    <row r="35" spans="1:5" ht="15" customHeight="1" x14ac:dyDescent="0.2">
      <c r="A35" s="110"/>
      <c r="B35" s="211"/>
      <c r="C35" s="211"/>
      <c r="D35" s="211"/>
      <c r="E35" s="110"/>
    </row>
    <row r="36" spans="1:5" ht="15" customHeight="1" x14ac:dyDescent="0.2">
      <c r="A36" s="110"/>
      <c r="B36" s="211"/>
      <c r="C36" s="211"/>
      <c r="D36" s="211"/>
      <c r="E36" s="110"/>
    </row>
    <row r="37" spans="1:5" ht="15" customHeight="1" x14ac:dyDescent="0.2">
      <c r="A37" s="110"/>
      <c r="B37" s="211"/>
      <c r="C37" s="211"/>
      <c r="D37" s="211"/>
      <c r="E37" s="110"/>
    </row>
    <row r="38" spans="1:5" ht="15" customHeight="1" x14ac:dyDescent="0.2">
      <c r="A38" s="110"/>
      <c r="B38" s="211"/>
      <c r="C38" s="211"/>
      <c r="D38" s="211"/>
      <c r="E38" s="110"/>
    </row>
    <row r="39" spans="1:5" ht="15" customHeight="1" x14ac:dyDescent="0.2">
      <c r="A39" s="110"/>
      <c r="B39" s="211"/>
      <c r="C39" s="211"/>
      <c r="D39" s="211"/>
      <c r="E39" s="110"/>
    </row>
    <row r="40" spans="1:5" ht="15" customHeight="1" x14ac:dyDescent="0.2">
      <c r="A40" s="110"/>
      <c r="B40" s="211"/>
      <c r="C40" s="211"/>
      <c r="D40" s="211"/>
      <c r="E40" s="110"/>
    </row>
    <row r="41" spans="1:5" ht="15" customHeight="1" x14ac:dyDescent="0.2">
      <c r="A41" s="110"/>
      <c r="B41" s="211"/>
      <c r="C41" s="211"/>
      <c r="D41" s="211"/>
      <c r="E41" s="110"/>
    </row>
    <row r="42" spans="1:5" ht="18.75" customHeight="1" x14ac:dyDescent="0.2">
      <c r="A42" s="110"/>
      <c r="B42" s="211"/>
      <c r="C42" s="211"/>
      <c r="D42" s="211"/>
      <c r="E42" s="110"/>
    </row>
    <row r="43" spans="1:5" ht="18.75" customHeight="1" x14ac:dyDescent="0.2">
      <c r="A43" s="110"/>
      <c r="B43" s="211"/>
      <c r="C43" s="211"/>
      <c r="D43" s="211"/>
      <c r="E43" s="110"/>
    </row>
    <row r="44" spans="1:5" ht="14" customHeight="1" x14ac:dyDescent="0.2">
      <c r="A44" s="110"/>
      <c r="B44" s="211"/>
      <c r="C44" s="211"/>
      <c r="D44" s="211"/>
      <c r="E44" s="110"/>
    </row>
    <row r="45" spans="1:5" ht="15" customHeight="1" x14ac:dyDescent="0.2">
      <c r="A45" s="110"/>
      <c r="B45" s="211"/>
      <c r="C45" s="211"/>
      <c r="D45" s="211"/>
      <c r="E45" s="110"/>
    </row>
    <row r="46" spans="1:5" ht="26.25" customHeight="1" x14ac:dyDescent="0.2">
      <c r="A46" s="110"/>
      <c r="B46" s="110"/>
      <c r="C46" s="110"/>
      <c r="D46" s="110"/>
      <c r="E46" s="110"/>
    </row>
  </sheetData>
  <mergeCells count="2">
    <mergeCell ref="B2:D2"/>
    <mergeCell ref="B3:D45"/>
  </mergeCells>
  <phoneticPr fontId="36" type="noConversion"/>
  <pageMargins left="0.7" right="0.7" top="0.75" bottom="0.75" header="0.3" footer="0.3"/>
  <pageSetup scale="4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B1:E15"/>
  <sheetViews>
    <sheetView showGridLines="0" workbookViewId="0">
      <selection activeCell="D15" sqref="D15"/>
    </sheetView>
  </sheetViews>
  <sheetFormatPr baseColWidth="10" defaultColWidth="8.6640625" defaultRowHeight="15" x14ac:dyDescent="0.2"/>
  <cols>
    <col min="1" max="1" width="2.5" customWidth="1"/>
    <col min="2" max="2" width="36.33203125" bestFit="1" customWidth="1"/>
    <col min="3" max="3" width="22.5" bestFit="1" customWidth="1"/>
    <col min="4" max="4" width="24.5" bestFit="1" customWidth="1"/>
    <col min="5" max="5" width="23.83203125" customWidth="1"/>
  </cols>
  <sheetData>
    <row r="1" spans="2:5" ht="9" customHeight="1" x14ac:dyDescent="0.2"/>
    <row r="2" spans="2:5" x14ac:dyDescent="0.2">
      <c r="B2" s="4"/>
      <c r="C2" s="4"/>
      <c r="D2" s="4"/>
      <c r="E2" s="4"/>
    </row>
    <row r="3" spans="2:5" x14ac:dyDescent="0.2">
      <c r="B3" s="4"/>
      <c r="C3" s="4"/>
      <c r="D3" s="4"/>
      <c r="E3" s="4"/>
    </row>
    <row r="4" spans="2:5" x14ac:dyDescent="0.2">
      <c r="B4" s="4"/>
      <c r="C4" s="4"/>
      <c r="D4" s="4"/>
      <c r="E4" s="4"/>
    </row>
    <row r="5" spans="2:5" x14ac:dyDescent="0.2">
      <c r="B5" s="4"/>
      <c r="C5" s="4"/>
      <c r="D5" s="4"/>
      <c r="E5" s="4"/>
    </row>
    <row r="6" spans="2:5" x14ac:dyDescent="0.2">
      <c r="B6" s="4"/>
      <c r="C6" s="4"/>
      <c r="D6" s="4"/>
      <c r="E6" s="4"/>
    </row>
    <row r="7" spans="2:5" ht="16" thickBot="1" x14ac:dyDescent="0.25">
      <c r="B7" s="4"/>
      <c r="C7" s="4"/>
      <c r="D7" s="4"/>
      <c r="E7" s="4"/>
    </row>
    <row r="8" spans="2:5" ht="16" x14ac:dyDescent="0.2">
      <c r="B8" s="122" t="s">
        <v>103</v>
      </c>
      <c r="C8" s="123" t="s">
        <v>27</v>
      </c>
      <c r="D8" s="123" t="s">
        <v>28</v>
      </c>
      <c r="E8" s="123" t="s">
        <v>104</v>
      </c>
    </row>
    <row r="9" spans="2:5" ht="16" x14ac:dyDescent="0.2">
      <c r="B9" s="5" t="s">
        <v>193</v>
      </c>
      <c r="C9" s="6" t="s">
        <v>332</v>
      </c>
      <c r="D9" s="10" t="s">
        <v>333</v>
      </c>
      <c r="E9" s="6" t="s">
        <v>334</v>
      </c>
    </row>
    <row r="10" spans="2:5" ht="16" x14ac:dyDescent="0.2">
      <c r="B10" s="5" t="s">
        <v>164</v>
      </c>
      <c r="C10" s="6" t="s">
        <v>202</v>
      </c>
      <c r="D10" s="10" t="s">
        <v>203</v>
      </c>
      <c r="E10" s="6" t="s">
        <v>204</v>
      </c>
    </row>
    <row r="11" spans="2:5" ht="16" x14ac:dyDescent="0.2">
      <c r="B11" s="5" t="s">
        <v>165</v>
      </c>
      <c r="C11" s="6" t="s">
        <v>330</v>
      </c>
      <c r="D11" s="10" t="s">
        <v>331</v>
      </c>
      <c r="E11" s="6" t="s">
        <v>105</v>
      </c>
    </row>
    <row r="12" spans="2:5" ht="16" x14ac:dyDescent="0.2">
      <c r="B12" s="5" t="s">
        <v>165</v>
      </c>
      <c r="C12" s="6" t="s">
        <v>235</v>
      </c>
      <c r="D12" s="10" t="s">
        <v>236</v>
      </c>
      <c r="E12" s="6" t="s">
        <v>107</v>
      </c>
    </row>
    <row r="13" spans="2:5" ht="16" x14ac:dyDescent="0.2">
      <c r="B13" s="5"/>
      <c r="C13" s="6"/>
      <c r="D13" s="10"/>
      <c r="E13" s="6"/>
    </row>
    <row r="14" spans="2:5" ht="16" x14ac:dyDescent="0.2">
      <c r="B14" s="5" t="s">
        <v>194</v>
      </c>
      <c r="C14" s="6"/>
      <c r="D14" s="10" t="s">
        <v>106</v>
      </c>
      <c r="E14" s="6" t="s">
        <v>382</v>
      </c>
    </row>
    <row r="15" spans="2:5" ht="16" thickBot="1" x14ac:dyDescent="0.25">
      <c r="B15" s="7"/>
      <c r="C15" s="8"/>
      <c r="D15" s="9"/>
      <c r="E15" s="8"/>
    </row>
  </sheetData>
  <phoneticPr fontId="36" type="noConversion"/>
  <hyperlinks>
    <hyperlink ref="D14" r:id="rId1"/>
    <hyperlink ref="D9" r:id="rId2"/>
    <hyperlink ref="D10" r:id="rId3"/>
    <hyperlink ref="D12" r:id="rId4"/>
  </hyperlinks>
  <pageMargins left="0.7" right="0.7" top="0.75" bottom="0.75" header="0.3" footer="0.3"/>
  <pageSetup orientation="portrait" horizontalDpi="4294967292" verticalDpi="4294967292"/>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D17"/>
  <sheetViews>
    <sheetView showGridLines="0" workbookViewId="0">
      <selection activeCell="H17" sqref="H17"/>
    </sheetView>
  </sheetViews>
  <sheetFormatPr baseColWidth="10" defaultColWidth="8.6640625" defaultRowHeight="15" x14ac:dyDescent="0.2"/>
  <cols>
    <col min="1" max="1" width="4.5" customWidth="1"/>
    <col min="2" max="3" width="49.5" customWidth="1"/>
    <col min="4" max="4" width="5.1640625" customWidth="1"/>
  </cols>
  <sheetData>
    <row r="1" spans="1:4" x14ac:dyDescent="0.2">
      <c r="A1" s="115"/>
      <c r="B1" s="188" t="s">
        <v>126</v>
      </c>
      <c r="C1" s="188"/>
      <c r="D1" s="188"/>
    </row>
    <row r="2" spans="1:4" ht="18" customHeight="1" x14ac:dyDescent="0.2">
      <c r="A2" s="115"/>
      <c r="B2" s="188"/>
      <c r="C2" s="188"/>
      <c r="D2" s="188"/>
    </row>
    <row r="3" spans="1:4" ht="17" customHeight="1" x14ac:dyDescent="0.25">
      <c r="A3" s="116"/>
      <c r="B3" s="22"/>
      <c r="C3" s="19"/>
      <c r="D3" s="110"/>
    </row>
    <row r="4" spans="1:4" ht="60" customHeight="1" x14ac:dyDescent="0.2">
      <c r="A4" s="116"/>
      <c r="B4" s="190" t="s">
        <v>127</v>
      </c>
      <c r="C4" s="190"/>
      <c r="D4" s="110"/>
    </row>
    <row r="5" spans="1:4" ht="9.75" customHeight="1" x14ac:dyDescent="0.2">
      <c r="A5" s="116"/>
      <c r="B5" s="31"/>
      <c r="C5" s="31"/>
      <c r="D5" s="110"/>
    </row>
    <row r="6" spans="1:4" ht="15" customHeight="1" x14ac:dyDescent="0.2">
      <c r="A6" s="116"/>
      <c r="B6" s="47" t="s">
        <v>171</v>
      </c>
      <c r="C6" s="47"/>
      <c r="D6" s="110"/>
    </row>
    <row r="7" spans="1:4" ht="15" customHeight="1" x14ac:dyDescent="0.2">
      <c r="A7" s="116"/>
      <c r="B7" s="212" t="s">
        <v>166</v>
      </c>
      <c r="C7" s="212"/>
      <c r="D7" s="110"/>
    </row>
    <row r="8" spans="1:4" ht="15" customHeight="1" x14ac:dyDescent="0.2">
      <c r="A8" s="116"/>
      <c r="B8" s="212" t="s">
        <v>167</v>
      </c>
      <c r="C8" s="212"/>
      <c r="D8" s="110"/>
    </row>
    <row r="9" spans="1:4" ht="15" customHeight="1" x14ac:dyDescent="0.2">
      <c r="A9" s="116"/>
      <c r="B9" s="212" t="s">
        <v>168</v>
      </c>
      <c r="C9" s="212"/>
      <c r="D9" s="110"/>
    </row>
    <row r="10" spans="1:4" ht="15" customHeight="1" x14ac:dyDescent="0.2">
      <c r="A10" s="116"/>
      <c r="B10" s="47" t="s">
        <v>169</v>
      </c>
      <c r="D10" s="110"/>
    </row>
    <row r="11" spans="1:4" ht="30" customHeight="1" x14ac:dyDescent="0.2">
      <c r="A11" s="116"/>
      <c r="B11" s="213" t="s">
        <v>231</v>
      </c>
      <c r="C11" s="213"/>
      <c r="D11" s="110"/>
    </row>
    <row r="12" spans="1:4" ht="18" customHeight="1" x14ac:dyDescent="0.2">
      <c r="A12" s="116"/>
      <c r="B12" s="213" t="s">
        <v>172</v>
      </c>
      <c r="C12" s="213"/>
      <c r="D12" s="110"/>
    </row>
    <row r="13" spans="1:4" ht="17.25" customHeight="1" x14ac:dyDescent="0.2">
      <c r="A13" s="116"/>
      <c r="B13" s="212" t="s">
        <v>170</v>
      </c>
      <c r="C13" s="212"/>
      <c r="D13" s="110"/>
    </row>
    <row r="14" spans="1:4" ht="24" customHeight="1" x14ac:dyDescent="0.2">
      <c r="A14" s="116"/>
      <c r="B14" s="121"/>
      <c r="C14" s="116"/>
      <c r="D14" s="110"/>
    </row>
    <row r="15" spans="1:4" ht="16" x14ac:dyDescent="0.2">
      <c r="A15" s="19"/>
      <c r="B15" s="20"/>
      <c r="C15" s="19"/>
    </row>
    <row r="16" spans="1:4" x14ac:dyDescent="0.2">
      <c r="A16" s="19"/>
      <c r="B16" s="21"/>
      <c r="C16" s="19"/>
    </row>
    <row r="17" spans="1:3" ht="16" x14ac:dyDescent="0.2">
      <c r="A17" s="19"/>
      <c r="B17" s="23"/>
      <c r="C17" s="19"/>
    </row>
  </sheetData>
  <mergeCells count="8">
    <mergeCell ref="B1:D2"/>
    <mergeCell ref="B9:C9"/>
    <mergeCell ref="B12:C12"/>
    <mergeCell ref="B13:C13"/>
    <mergeCell ref="B4:C4"/>
    <mergeCell ref="B7:C7"/>
    <mergeCell ref="B8:C8"/>
    <mergeCell ref="B11:C11"/>
  </mergeCells>
  <phoneticPr fontId="3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L28"/>
  <sheetViews>
    <sheetView showGridLines="0" workbookViewId="0">
      <pane ySplit="2" topLeftCell="A3" activePane="bottomLeft" state="frozen"/>
      <selection pane="bottomLeft" activeCell="H9" sqref="H9"/>
    </sheetView>
  </sheetViews>
  <sheetFormatPr baseColWidth="10" defaultColWidth="8.6640625" defaultRowHeight="15" x14ac:dyDescent="0.2"/>
  <cols>
    <col min="1" max="1" width="6.1640625" customWidth="1"/>
    <col min="2" max="2" width="48.5" customWidth="1"/>
    <col min="3" max="3" width="2.5" customWidth="1"/>
    <col min="4" max="4" width="47.5" customWidth="1"/>
    <col min="5" max="5" width="5.33203125" customWidth="1"/>
  </cols>
  <sheetData>
    <row r="1" spans="1:12" ht="16" x14ac:dyDescent="0.2">
      <c r="A1" s="109"/>
      <c r="B1" s="124"/>
      <c r="C1" s="124"/>
      <c r="D1" s="109"/>
      <c r="E1" s="126"/>
    </row>
    <row r="2" spans="1:12" x14ac:dyDescent="0.2">
      <c r="A2" s="109"/>
      <c r="B2" s="215" t="s">
        <v>128</v>
      </c>
      <c r="C2" s="216"/>
      <c r="D2" s="216"/>
      <c r="E2" s="110"/>
    </row>
    <row r="3" spans="1:12" x14ac:dyDescent="0.2">
      <c r="A3" s="125"/>
      <c r="B3" s="26"/>
      <c r="C3" s="26"/>
      <c r="D3" s="24"/>
      <c r="E3" s="110"/>
    </row>
    <row r="4" spans="1:12" ht="78" customHeight="1" x14ac:dyDescent="0.2">
      <c r="A4" s="125"/>
      <c r="B4" s="217" t="s">
        <v>129</v>
      </c>
      <c r="C4" s="218"/>
      <c r="D4" s="218"/>
      <c r="E4" s="110"/>
    </row>
    <row r="5" spans="1:12" ht="16" x14ac:dyDescent="0.2">
      <c r="A5" s="125"/>
      <c r="B5" s="25"/>
      <c r="C5" s="25"/>
      <c r="D5" s="24"/>
      <c r="E5" s="110"/>
    </row>
    <row r="6" spans="1:12" ht="51" customHeight="1" x14ac:dyDescent="0.2">
      <c r="A6" s="125"/>
      <c r="B6" s="217" t="s">
        <v>130</v>
      </c>
      <c r="C6" s="218"/>
      <c r="D6" s="218"/>
      <c r="E6" s="110"/>
      <c r="L6" s="27"/>
    </row>
    <row r="7" spans="1:12" ht="16" x14ac:dyDescent="0.2">
      <c r="A7" s="125"/>
      <c r="B7" s="25"/>
      <c r="C7" s="25"/>
      <c r="D7" s="24"/>
      <c r="E7" s="110"/>
    </row>
    <row r="8" spans="1:12" ht="30.75" customHeight="1" x14ac:dyDescent="0.2">
      <c r="A8" s="125"/>
      <c r="B8" s="214" t="s">
        <v>131</v>
      </c>
      <c r="C8" s="214"/>
      <c r="D8" s="214"/>
      <c r="E8" s="110"/>
    </row>
    <row r="9" spans="1:12" ht="39.75" customHeight="1" x14ac:dyDescent="0.2">
      <c r="A9" s="125"/>
      <c r="B9" s="214" t="s">
        <v>132</v>
      </c>
      <c r="C9" s="214"/>
      <c r="D9" s="214"/>
      <c r="E9" s="110"/>
    </row>
    <row r="10" spans="1:12" ht="45.75" customHeight="1" x14ac:dyDescent="0.2">
      <c r="A10" s="125"/>
      <c r="B10" s="214" t="s">
        <v>133</v>
      </c>
      <c r="C10" s="214"/>
      <c r="D10" s="214"/>
      <c r="E10" s="110"/>
    </row>
    <row r="11" spans="1:12" ht="42.75" customHeight="1" x14ac:dyDescent="0.2">
      <c r="A11" s="125"/>
      <c r="B11" s="214" t="s">
        <v>149</v>
      </c>
      <c r="C11" s="214"/>
      <c r="D11" s="214"/>
      <c r="E11" s="110"/>
    </row>
    <row r="12" spans="1:12" ht="85.5" customHeight="1" x14ac:dyDescent="0.2">
      <c r="A12" s="125"/>
      <c r="B12" s="214" t="s">
        <v>134</v>
      </c>
      <c r="C12" s="214"/>
      <c r="D12" s="214"/>
      <c r="E12" s="110"/>
    </row>
    <row r="13" spans="1:12" ht="114.75" customHeight="1" x14ac:dyDescent="0.2">
      <c r="A13" s="125"/>
      <c r="B13" s="214" t="s">
        <v>135</v>
      </c>
      <c r="C13" s="214"/>
      <c r="D13" s="214"/>
      <c r="E13" s="110"/>
    </row>
    <row r="14" spans="1:12" ht="36" customHeight="1" x14ac:dyDescent="0.2">
      <c r="A14" s="125"/>
      <c r="B14" s="219" t="s">
        <v>136</v>
      </c>
      <c r="C14" s="219"/>
      <c r="D14" s="219"/>
      <c r="E14" s="110"/>
    </row>
    <row r="15" spans="1:12" ht="30" customHeight="1" x14ac:dyDescent="0.2">
      <c r="A15" s="125"/>
      <c r="B15" s="214" t="s">
        <v>137</v>
      </c>
      <c r="C15" s="214"/>
      <c r="D15" s="214"/>
      <c r="E15" s="110"/>
    </row>
    <row r="16" spans="1:12" ht="27" customHeight="1" x14ac:dyDescent="0.2">
      <c r="A16" s="125"/>
      <c r="B16" s="214" t="s">
        <v>138</v>
      </c>
      <c r="C16" s="214"/>
      <c r="D16" s="214"/>
      <c r="E16" s="110"/>
    </row>
    <row r="17" spans="1:5" ht="21" customHeight="1" x14ac:dyDescent="0.2">
      <c r="A17" s="110"/>
      <c r="B17" s="214" t="s">
        <v>139</v>
      </c>
      <c r="C17" s="214"/>
      <c r="D17" s="214"/>
      <c r="E17" s="110"/>
    </row>
    <row r="18" spans="1:5" ht="30" customHeight="1" x14ac:dyDescent="0.2">
      <c r="A18" s="110"/>
      <c r="B18" s="214" t="s">
        <v>140</v>
      </c>
      <c r="C18" s="214"/>
      <c r="D18" s="214"/>
      <c r="E18" s="110"/>
    </row>
    <row r="19" spans="1:5" ht="16" customHeight="1" x14ac:dyDescent="0.2">
      <c r="A19" s="110"/>
      <c r="B19" s="28" t="s">
        <v>141</v>
      </c>
      <c r="C19" s="29"/>
      <c r="E19" s="110"/>
    </row>
    <row r="20" spans="1:5" ht="16" customHeight="1" x14ac:dyDescent="0.2">
      <c r="A20" s="110"/>
      <c r="B20" s="214" t="s">
        <v>142</v>
      </c>
      <c r="C20" s="214"/>
      <c r="D20" s="214"/>
      <c r="E20" s="110"/>
    </row>
    <row r="21" spans="1:5" ht="16" customHeight="1" x14ac:dyDescent="0.2">
      <c r="A21" s="110"/>
      <c r="B21" s="214" t="s">
        <v>143</v>
      </c>
      <c r="C21" s="214"/>
      <c r="D21" s="214"/>
      <c r="E21" s="110"/>
    </row>
    <row r="22" spans="1:5" ht="16" customHeight="1" x14ac:dyDescent="0.2">
      <c r="A22" s="110"/>
      <c r="B22" s="214" t="s">
        <v>144</v>
      </c>
      <c r="C22" s="214"/>
      <c r="D22" s="214"/>
      <c r="E22" s="110"/>
    </row>
    <row r="23" spans="1:5" ht="33.75" customHeight="1" x14ac:dyDescent="0.2">
      <c r="A23" s="110"/>
      <c r="B23" s="214" t="s">
        <v>145</v>
      </c>
      <c r="C23" s="214"/>
      <c r="D23" s="214"/>
      <c r="E23" s="110"/>
    </row>
    <row r="24" spans="1:5" ht="16" customHeight="1" x14ac:dyDescent="0.2">
      <c r="A24" s="110"/>
      <c r="B24" s="214" t="s">
        <v>148</v>
      </c>
      <c r="C24" s="214"/>
      <c r="D24" s="214"/>
      <c r="E24" s="110"/>
    </row>
    <row r="25" spans="1:5" ht="21" customHeight="1" x14ac:dyDescent="0.2">
      <c r="A25" s="110"/>
      <c r="B25" s="214" t="s">
        <v>146</v>
      </c>
      <c r="C25" s="214"/>
      <c r="D25" s="214"/>
      <c r="E25" s="110"/>
    </row>
    <row r="26" spans="1:5" ht="33" customHeight="1" x14ac:dyDescent="0.2">
      <c r="A26" s="110"/>
      <c r="B26" s="214" t="s">
        <v>147</v>
      </c>
      <c r="C26" s="214"/>
      <c r="D26" s="214"/>
      <c r="E26" s="110"/>
    </row>
    <row r="27" spans="1:5" x14ac:dyDescent="0.2">
      <c r="A27" s="110"/>
      <c r="B27" s="110"/>
      <c r="C27" s="110"/>
      <c r="D27" s="110"/>
      <c r="E27" s="110"/>
    </row>
    <row r="28" spans="1:5" x14ac:dyDescent="0.2">
      <c r="A28" s="110"/>
      <c r="B28" s="110"/>
      <c r="C28" s="110"/>
      <c r="D28" s="110"/>
      <c r="E28" s="110"/>
    </row>
  </sheetData>
  <mergeCells count="21">
    <mergeCell ref="B23:D23"/>
    <mergeCell ref="B25:D25"/>
    <mergeCell ref="B26:D26"/>
    <mergeCell ref="B16:D16"/>
    <mergeCell ref="B17:D17"/>
    <mergeCell ref="B18:D18"/>
    <mergeCell ref="B20:D20"/>
    <mergeCell ref="B21:D21"/>
    <mergeCell ref="B22:D22"/>
    <mergeCell ref="B24:D24"/>
    <mergeCell ref="B15:D15"/>
    <mergeCell ref="B2:D2"/>
    <mergeCell ref="B4:D4"/>
    <mergeCell ref="B6:D6"/>
    <mergeCell ref="B8:D8"/>
    <mergeCell ref="B9:D9"/>
    <mergeCell ref="B10:D10"/>
    <mergeCell ref="B11:D11"/>
    <mergeCell ref="B12:D12"/>
    <mergeCell ref="B13:D13"/>
    <mergeCell ref="B14:D14"/>
  </mergeCells>
  <phoneticPr fontId="3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nfo xmlns="2e66de55-d9ea-4fa0-84fe-509981a97c21"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9763FEF438F8A47A102C0C5DF36D7FF" ma:contentTypeVersion="6" ma:contentTypeDescription="Create a new document." ma:contentTypeScope="" ma:versionID="96b528d093cc2a40e5d6ae83568f70b4">
  <xsd:schema xmlns:xsd="http://www.w3.org/2001/XMLSchema" xmlns:xs="http://www.w3.org/2001/XMLSchema" xmlns:p="http://schemas.microsoft.com/office/2006/metadata/properties" xmlns:ns1="http://schemas.microsoft.com/sharepoint/v3" xmlns:ns2="293a6c3f-0eea-48f7-b105-d3b6a410fc61" xmlns:ns3="2e66de55-d9ea-4fa0-84fe-509981a97c21" targetNamespace="http://schemas.microsoft.com/office/2006/metadata/properties" ma:root="true" ma:fieldsID="b4866b3a9521b650e56229f5e508be09" ns1:_="" ns2:_="" ns3:_="">
    <xsd:import namespace="http://schemas.microsoft.com/sharepoint/v3"/>
    <xsd:import namespace="293a6c3f-0eea-48f7-b105-d3b6a410fc61"/>
    <xsd:import namespace="2e66de55-d9ea-4fa0-84fe-509981a97c21"/>
    <xsd:element name="properties">
      <xsd:complexType>
        <xsd:sequence>
          <xsd:element name="documentManagement">
            <xsd:complexType>
              <xsd:all>
                <xsd:element ref="ns2:SharedWithUsers" minOccurs="0"/>
                <xsd:element ref="ns2:SharedWithDetails" minOccurs="0"/>
                <xsd:element ref="ns3:Info"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3a6c3f-0eea-48f7-b105-d3b6a410fc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66de55-d9ea-4fa0-84fe-509981a97c21" elementFormDefault="qualified">
    <xsd:import namespace="http://schemas.microsoft.com/office/2006/documentManagement/types"/>
    <xsd:import namespace="http://schemas.microsoft.com/office/infopath/2007/PartnerControls"/>
    <xsd:element name="Info" ma:index="12" nillable="true" ma:displayName="Info" ma:internalName="Info">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6E10B0-2622-485E-83CB-C9BB918E3ECF}">
  <ds:schemaRefs>
    <ds:schemaRef ds:uri="http://schemas.microsoft.com/office/2006/metadata/properties"/>
    <ds:schemaRef ds:uri="2e66de55-d9ea-4fa0-84fe-509981a97c21"/>
    <ds:schemaRef ds:uri="http://schemas.microsoft.com/sharepoint/v3"/>
  </ds:schemaRefs>
</ds:datastoreItem>
</file>

<file path=customXml/itemProps2.xml><?xml version="1.0" encoding="utf-8"?>
<ds:datastoreItem xmlns:ds="http://schemas.openxmlformats.org/officeDocument/2006/customXml" ds:itemID="{3713BF91-8705-4A57-9755-3C067F1AC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3a6c3f-0eea-48f7-b105-d3b6a410fc61"/>
    <ds:schemaRef ds:uri="2e66de55-d9ea-4fa0-84fe-509981a97c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3A3E1F-EB54-4EC0-8903-D291573E33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Client Order Spreadsheet</vt:lpstr>
      <vt:lpstr>Course List</vt:lpstr>
      <vt:lpstr>Completion Policy</vt:lpstr>
      <vt:lpstr>Agreements &amp; Expectations</vt:lpstr>
      <vt:lpstr>System Requirements</vt:lpstr>
      <vt:lpstr>Global School Contacts</vt:lpstr>
      <vt:lpstr>Facilitator Guidelines</vt:lpstr>
      <vt:lpstr>Student Success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ITAdmin</dc:creator>
  <cp:lastModifiedBy>Eric Crabbendam</cp:lastModifiedBy>
  <cp:lastPrinted>2013-08-23T20:57:08Z</cp:lastPrinted>
  <dcterms:created xsi:type="dcterms:W3CDTF">2012-10-30T18:42:27Z</dcterms:created>
  <dcterms:modified xsi:type="dcterms:W3CDTF">2016-08-12T19:15:33Z</dcterms:modified>
  <cp:contentStatus>Complete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0x01010009763FEF438F8A47A102C0C5DF36D7FF</vt:lpwstr>
  </property>
</Properties>
</file>